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showSheetTabs="0" xWindow="0" yWindow="0" windowWidth="28800" windowHeight="12135"/>
  </bookViews>
  <sheets>
    <sheet name="2025" sheetId="10" r:id="rId1"/>
  </sheets>
  <definedNames>
    <definedName name="_xlnm._FilterDatabase" localSheetId="0" hidden="1">'2025'!$A$6:$G$73</definedName>
    <definedName name="_xlnm.Print_Titles" localSheetId="0">'2025'!$5:$6</definedName>
    <definedName name="_xlnm.Print_Area" localSheetId="0">'2025'!$A$1:$G$74</definedName>
  </definedNames>
  <calcPr calcId="162913"/>
</workbook>
</file>

<file path=xl/calcChain.xml><?xml version="1.0" encoding="utf-8"?>
<calcChain xmlns="http://schemas.openxmlformats.org/spreadsheetml/2006/main">
  <c r="E58" i="10" l="1"/>
  <c r="E34" i="10"/>
  <c r="E61" i="10"/>
  <c r="E16" i="10"/>
  <c r="E59" i="10"/>
  <c r="E44" i="10"/>
  <c r="E66" i="10"/>
  <c r="E32" i="10"/>
  <c r="E12" i="10"/>
  <c r="E37" i="10"/>
  <c r="E65" i="10"/>
  <c r="E25" i="10"/>
  <c r="E56" i="10"/>
  <c r="E10" i="10"/>
  <c r="E52" i="10"/>
  <c r="E47" i="10"/>
  <c r="E69" i="10"/>
  <c r="E39" i="10"/>
  <c r="E68" i="10"/>
  <c r="E35" i="10"/>
  <c r="E31" i="10"/>
  <c r="E21" i="10"/>
  <c r="E40" i="10"/>
  <c r="E50" i="10"/>
  <c r="E18" i="10"/>
  <c r="E42" i="10"/>
  <c r="E46" i="10"/>
  <c r="E19" i="10"/>
  <c r="E14" i="10"/>
  <c r="E51" i="10"/>
  <c r="E62" i="10"/>
  <c r="E8" i="10"/>
  <c r="E54" i="10"/>
  <c r="E24" i="10"/>
  <c r="E53" i="10"/>
  <c r="E11" i="10"/>
  <c r="E15" i="10"/>
  <c r="E60" i="10"/>
  <c r="E36" i="10"/>
  <c r="E55" i="10"/>
  <c r="E17" i="10"/>
  <c r="E23" i="10"/>
  <c r="E22" i="10"/>
  <c r="E67" i="10"/>
  <c r="E30" i="10"/>
  <c r="E45" i="10"/>
  <c r="E41" i="10"/>
  <c r="E63" i="10"/>
  <c r="E13" i="10"/>
  <c r="E57" i="10"/>
  <c r="E26" i="10"/>
  <c r="E29" i="10"/>
  <c r="E20" i="10"/>
  <c r="E49" i="10"/>
  <c r="E28" i="10"/>
  <c r="E27" i="10"/>
  <c r="E38" i="10"/>
  <c r="E7" i="10"/>
  <c r="E48" i="10"/>
  <c r="E33" i="10"/>
  <c r="E64" i="10"/>
  <c r="E43" i="10"/>
  <c r="E9" i="10"/>
  <c r="D70" i="10" l="1"/>
  <c r="C70" i="10" l="1"/>
  <c r="E70" i="10" l="1"/>
  <c r="F58" i="10" l="1"/>
  <c r="F34" i="10"/>
  <c r="F61" i="10"/>
  <c r="F16" i="10"/>
  <c r="F59" i="10"/>
  <c r="F44" i="10"/>
  <c r="F66" i="10"/>
  <c r="F32" i="10"/>
  <c r="F12" i="10"/>
  <c r="F37" i="10"/>
  <c r="F65" i="10"/>
  <c r="F25" i="10"/>
  <c r="F56" i="10"/>
  <c r="F10" i="10"/>
  <c r="F52" i="10"/>
  <c r="F47" i="10"/>
  <c r="F69" i="10"/>
  <c r="F39" i="10"/>
  <c r="F68" i="10"/>
  <c r="F35" i="10"/>
  <c r="F31" i="10"/>
  <c r="F21" i="10"/>
  <c r="F40" i="10"/>
  <c r="F50" i="10"/>
  <c r="F18" i="10"/>
  <c r="F42" i="10"/>
  <c r="F46" i="10"/>
  <c r="F19" i="10"/>
  <c r="F14" i="10"/>
  <c r="F51" i="10"/>
  <c r="F62" i="10"/>
  <c r="F8" i="10"/>
  <c r="F54" i="10"/>
  <c r="F24" i="10"/>
  <c r="F53" i="10"/>
  <c r="F11" i="10"/>
  <c r="F15" i="10"/>
  <c r="F60" i="10"/>
  <c r="F36" i="10"/>
  <c r="F55" i="10"/>
  <c r="F17" i="10"/>
  <c r="F23" i="10"/>
  <c r="F22" i="10"/>
  <c r="F67" i="10"/>
  <c r="F30" i="10"/>
  <c r="F45" i="10"/>
  <c r="F41" i="10"/>
  <c r="F63" i="10"/>
  <c r="F13" i="10"/>
  <c r="F57" i="10"/>
  <c r="F26" i="10"/>
  <c r="F29" i="10"/>
  <c r="F20" i="10"/>
  <c r="F49" i="10"/>
  <c r="F28" i="10"/>
  <c r="F27" i="10"/>
  <c r="F38" i="10"/>
  <c r="F7" i="10"/>
  <c r="F48" i="10"/>
  <c r="F33" i="10"/>
  <c r="F64" i="10"/>
  <c r="F43" i="10"/>
  <c r="F9" i="10" l="1"/>
  <c r="F70" i="10" l="1"/>
</calcChain>
</file>

<file path=xl/sharedStrings.xml><?xml version="1.0" encoding="utf-8"?>
<sst xmlns="http://schemas.openxmlformats.org/spreadsheetml/2006/main" count="80" uniqueCount="77">
  <si>
    <t>№ п/п</t>
  </si>
  <si>
    <t>руб.</t>
  </si>
  <si>
    <t>%</t>
  </si>
  <si>
    <t xml:space="preserve"> Наименование МО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</si>
  <si>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</si>
  <si>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</si>
  <si>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</si>
  <si>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</si>
  <si>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</si>
  <si>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</si>
  <si>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</si>
  <si>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</si>
  <si>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</si>
  <si>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</si>
  <si>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</si>
  <si>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</si>
  <si>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</si>
  <si>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</si>
  <si>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</si>
  <si>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</si>
  <si>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</si>
  <si>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</si>
  <si>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</si>
  <si>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</si>
  <si>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</si>
  <si>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</si>
  <si>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</si>
  <si>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</si>
  <si>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</si>
  <si>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</si>
  <si>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</si>
  <si>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</si>
  <si>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</si>
  <si>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</si>
  <si>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</si>
  <si>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</si>
  <si>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</si>
  <si>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</si>
  <si>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</si>
  <si>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</si>
  <si>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</si>
  <si>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</si>
  <si>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</si>
  <si>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</si>
  <si>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</si>
  <si>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</si>
  <si>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Кушнаренковский муниципальный район</t>
  </si>
  <si>
    <t>Куюргазинский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</si>
  <si>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</si>
  <si>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</si>
  <si>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</si>
  <si>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</si>
  <si>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</si>
  <si>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</si>
  <si>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</si>
  <si>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</si>
  <si>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</si>
  <si>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</si>
  <si>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</si>
  <si>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</si>
  <si>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</si>
  <si>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</si>
  <si>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</si>
  <si>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</si>
  <si>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</si>
  <si>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</si>
  <si>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Сбор</t>
  </si>
  <si>
    <t>Задолженность</t>
  </si>
  <si>
    <t>98% и выше</t>
  </si>
  <si>
    <t>95-97%</t>
  </si>
  <si>
    <t>94% и ниже</t>
  </si>
  <si>
    <t>Собрано за аналогичный период в 2024 году</t>
  </si>
  <si>
    <t>город Межгорье</t>
  </si>
  <si>
    <t>Итого по Республике Башкортостан</t>
  </si>
  <si>
    <r>
      <t xml:space="preserve">Информация о проценте сбора взносов на капитальный ремонт  </t>
    </r>
    <r>
      <rPr>
        <b/>
        <sz val="22"/>
        <color theme="1"/>
        <rFont val="Times New Roman"/>
        <family val="1"/>
        <charset val="204"/>
      </rPr>
      <t xml:space="preserve">за 9 месяцев 2025 года </t>
    </r>
    <r>
      <rPr>
        <sz val="22"/>
        <color theme="1"/>
        <rFont val="Times New Roman"/>
        <family val="1"/>
        <charset val="204"/>
      </rPr>
      <t>по состоянию на 30.09.2025</t>
    </r>
  </si>
  <si>
    <t>Начислено за период с декабря 2024 года по август 2025 года</t>
  </si>
  <si>
    <t>Оплачено за период с января 2025 года по 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</si>
</sst>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34">
    <xf numFmtId="0" fontId="0" fillId="0" borderId="0" xfId="0"/>
    <xf numFmtId="3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8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7">
    <cellStyle name="Normal" xfId="4"/>
    <cellStyle name="Обычный" xfId="0" builtinId="0"/>
    <cellStyle name="Обычный 2" xfId="1"/>
    <cellStyle name="Обычный 3" xfId="5"/>
    <cellStyle name="Обычный 4" xfId="6"/>
    <cellStyle name="Обычный 5" xfId="3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3"/>
  <sheetViews>
    <sheetView tabSelected="1" topLeftCell="A52" zoomScale="70" zoomScaleNormal="70" zoomScaleSheetLayoutView="70" workbookViewId="0">
      <selection activeCell="O68" sqref="O68"/>
    </sheetView>
  </sheetViews>
  <sheetFormatPr defaultColWidth="9.140625" defaultRowHeight="15" x14ac:dyDescent="0.25"/>
  <cols>
    <col min="1" max="1" width="12" style="2" customWidth="1"/>
    <col min="2" max="2" width="65.85546875" style="2" bestFit="1" customWidth="1"/>
    <col min="3" max="3" width="33.42578125" style="2" customWidth="1"/>
    <col min="4" max="4" width="30.85546875" style="2" customWidth="1"/>
    <col min="5" max="5" width="26.28515625" style="2" customWidth="1"/>
    <col min="6" max="6" width="27.5703125" style="2" customWidth="1"/>
    <col min="7" max="7" width="39.85546875" style="2" customWidth="1"/>
    <col min="8" max="16384" width="9.140625" style="2"/>
  </cols>
  <sheetData>
    <row r="2" spans="1:7" ht="20.100000000000001" customHeight="1" x14ac:dyDescent="0.25">
      <c r="A2" s="30" t="s">
        <v>74</v>
      </c>
      <c r="B2" s="30"/>
      <c r="C2" s="30"/>
      <c r="D2" s="30"/>
      <c r="E2" s="30"/>
      <c r="F2" s="30"/>
      <c r="G2" s="31"/>
    </row>
    <row r="3" spans="1:7" ht="48.75" customHeight="1" x14ac:dyDescent="0.25">
      <c r="A3" s="30"/>
      <c r="B3" s="30"/>
      <c r="C3" s="30"/>
      <c r="D3" s="30"/>
      <c r="E3" s="30"/>
      <c r="F3" s="30"/>
      <c r="G3" s="31"/>
    </row>
    <row r="4" spans="1:7" ht="29.25" customHeight="1" thickBot="1" x14ac:dyDescent="0.3"/>
    <row r="5" spans="1:7" ht="113.25" thickBot="1" x14ac:dyDescent="0.3">
      <c r="A5" s="32" t="s">
        <v>0</v>
      </c>
      <c r="B5" s="32" t="s">
        <v>3</v>
      </c>
      <c r="C5" s="19" t="s">
        <v>75</v>
      </c>
      <c r="D5" s="20" t="s">
        <v>76</v>
      </c>
      <c r="E5" s="19" t="s">
        <v>66</v>
      </c>
      <c r="F5" s="10" t="s">
        <v>67</v>
      </c>
      <c r="G5" s="24" t="s">
        <v>71</v>
      </c>
    </row>
    <row r="6" spans="1:7" ht="30" customHeight="1" thickBot="1" x14ac:dyDescent="0.3">
      <c r="A6" s="33"/>
      <c r="B6" s="33"/>
      <c r="C6" s="6" t="s">
        <v>1</v>
      </c>
      <c r="D6" s="6" t="s">
        <v>1</v>
      </c>
      <c r="E6" s="6" t="s">
        <v>2</v>
      </c>
      <c r="F6" s="6" t="s">
        <v>1</v>
      </c>
      <c r="G6" s="6" t="s">
        <v>2</v>
      </c>
    </row>
    <row r="7" spans="1:7" ht="30" customHeight="1" x14ac:dyDescent="0.35">
      <c r="A7" s="3">
        <v>1</v>
      </c>
      <c r="B7" s="17" t="s">
        <v>61</v>
      </c>
      <c r="C7" s="1">
        <v>8351492.5100000016</v>
      </c>
      <c r="D7" s="5">
        <v>10315384.73</v>
      </c>
      <c r="E7" s="25">
        <f t="shared" ref="E7:E38" si="0">D7/C7</f>
        <v>1.2351546406403948</v>
      </c>
      <c r="F7" s="13">
        <f t="shared" ref="F7:F38" si="1">C7-D7</f>
        <v>-1963892.2199999988</v>
      </c>
      <c r="G7" s="26">
        <v>0.87345755185460161</v>
      </c>
    </row>
    <row r="8" spans="1:7" ht="30" customHeight="1" x14ac:dyDescent="0.35">
      <c r="A8" s="3">
        <v>2</v>
      </c>
      <c r="B8" s="17" t="s">
        <v>35</v>
      </c>
      <c r="C8" s="1">
        <v>2666161.3800000004</v>
      </c>
      <c r="D8" s="5">
        <v>3107782.8499999996</v>
      </c>
      <c r="E8" s="25">
        <f t="shared" si="0"/>
        <v>1.1656394370246257</v>
      </c>
      <c r="F8" s="13">
        <f t="shared" si="1"/>
        <v>-441621.46999999927</v>
      </c>
      <c r="G8" s="26">
        <v>0.9379012924004293</v>
      </c>
    </row>
    <row r="9" spans="1:7" ht="30" customHeight="1" x14ac:dyDescent="0.35">
      <c r="A9" s="4">
        <v>3</v>
      </c>
      <c r="B9" s="17" t="s">
        <v>12</v>
      </c>
      <c r="C9" s="1">
        <v>6539240.4799999995</v>
      </c>
      <c r="D9" s="5">
        <v>7403032.4200000009</v>
      </c>
      <c r="E9" s="25">
        <f t="shared" si="0"/>
        <v>1.1320936189213218</v>
      </c>
      <c r="F9" s="13">
        <f t="shared" si="1"/>
        <v>-863791.94000000134</v>
      </c>
      <c r="G9" s="26">
        <v>0.75695222122077954</v>
      </c>
    </row>
    <row r="10" spans="1:7" ht="30" customHeight="1" x14ac:dyDescent="0.35">
      <c r="A10" s="3">
        <v>4</v>
      </c>
      <c r="B10" s="17" t="s">
        <v>26</v>
      </c>
      <c r="C10" s="1">
        <v>25796004.300000001</v>
      </c>
      <c r="D10" s="5">
        <v>28612517.429999977</v>
      </c>
      <c r="E10" s="25">
        <f t="shared" si="0"/>
        <v>1.1091840851491863</v>
      </c>
      <c r="F10" s="13">
        <f t="shared" si="1"/>
        <v>-2816513.1299999766</v>
      </c>
      <c r="G10" s="25">
        <v>0.98666843617074362</v>
      </c>
    </row>
    <row r="11" spans="1:7" ht="30" customHeight="1" x14ac:dyDescent="0.35">
      <c r="A11" s="3">
        <v>5</v>
      </c>
      <c r="B11" s="17" t="s">
        <v>39</v>
      </c>
      <c r="C11" s="1">
        <v>107891646.44</v>
      </c>
      <c r="D11" s="5">
        <v>118186087.16000004</v>
      </c>
      <c r="E11" s="25">
        <f t="shared" si="0"/>
        <v>1.0954146225372965</v>
      </c>
      <c r="F11" s="13">
        <f t="shared" si="1"/>
        <v>-10294440.720000044</v>
      </c>
      <c r="G11" s="25">
        <v>0.97638565148809342</v>
      </c>
    </row>
    <row r="12" spans="1:7" ht="30" customHeight="1" x14ac:dyDescent="0.35">
      <c r="A12" s="4">
        <v>6</v>
      </c>
      <c r="B12" s="17" t="s">
        <v>21</v>
      </c>
      <c r="C12" s="1">
        <v>2065126.35</v>
      </c>
      <c r="D12" s="5">
        <v>2257220.7199999997</v>
      </c>
      <c r="E12" s="25">
        <f t="shared" si="0"/>
        <v>1.0930182165367266</v>
      </c>
      <c r="F12" s="13">
        <f t="shared" si="1"/>
        <v>-192094.36999999965</v>
      </c>
      <c r="G12" s="25">
        <v>0.98103307717158739</v>
      </c>
    </row>
    <row r="13" spans="1:7" ht="30" customHeight="1" x14ac:dyDescent="0.35">
      <c r="A13" s="3">
        <v>7</v>
      </c>
      <c r="B13" s="17" t="s">
        <v>52</v>
      </c>
      <c r="C13" s="1">
        <v>3679988.58</v>
      </c>
      <c r="D13" s="5">
        <v>3979903.2400000007</v>
      </c>
      <c r="E13" s="25">
        <f t="shared" si="0"/>
        <v>1.0814988018250862</v>
      </c>
      <c r="F13" s="13">
        <f t="shared" si="1"/>
        <v>-299914.66000000061</v>
      </c>
      <c r="G13" s="26">
        <v>0.93981784558809134</v>
      </c>
    </row>
    <row r="14" spans="1:7" ht="30" customHeight="1" x14ac:dyDescent="0.35">
      <c r="A14" s="3">
        <v>8</v>
      </c>
      <c r="B14" s="17" t="s">
        <v>32</v>
      </c>
      <c r="C14" s="1">
        <v>4120357.4699999997</v>
      </c>
      <c r="D14" s="5">
        <v>4391357.870000001</v>
      </c>
      <c r="E14" s="25">
        <f t="shared" si="0"/>
        <v>1.0657710895166581</v>
      </c>
      <c r="F14" s="13">
        <f t="shared" si="1"/>
        <v>-271000.4000000013</v>
      </c>
      <c r="G14" s="23">
        <v>0.97456723962111957</v>
      </c>
    </row>
    <row r="15" spans="1:7" ht="30" customHeight="1" x14ac:dyDescent="0.35">
      <c r="A15" s="4">
        <v>9</v>
      </c>
      <c r="B15" s="17" t="s">
        <v>40</v>
      </c>
      <c r="C15" s="1">
        <v>9873476.0100000016</v>
      </c>
      <c r="D15" s="5">
        <v>10510657.189999999</v>
      </c>
      <c r="E15" s="25">
        <f t="shared" si="0"/>
        <v>1.0645346359635302</v>
      </c>
      <c r="F15" s="13">
        <f t="shared" si="1"/>
        <v>-637181.17999999784</v>
      </c>
      <c r="G15" s="25">
        <v>0.97931228934742609</v>
      </c>
    </row>
    <row r="16" spans="1:7" ht="30" customHeight="1" x14ac:dyDescent="0.35">
      <c r="A16" s="3">
        <v>10</v>
      </c>
      <c r="B16" s="17" t="s">
        <v>16</v>
      </c>
      <c r="C16" s="1">
        <v>4295580.7200000007</v>
      </c>
      <c r="D16" s="5">
        <v>4520008.4400000004</v>
      </c>
      <c r="E16" s="25">
        <f t="shared" si="0"/>
        <v>1.0522461884967209</v>
      </c>
      <c r="F16" s="13">
        <f t="shared" si="1"/>
        <v>-224427.71999999974</v>
      </c>
      <c r="G16" s="26">
        <v>0.91786071058908725</v>
      </c>
    </row>
    <row r="17" spans="1:7" ht="30" customHeight="1" x14ac:dyDescent="0.35">
      <c r="A17" s="3">
        <v>11</v>
      </c>
      <c r="B17" s="17" t="s">
        <v>44</v>
      </c>
      <c r="C17" s="1">
        <v>6558346.3999999994</v>
      </c>
      <c r="D17" s="5">
        <v>6891605.0799999991</v>
      </c>
      <c r="E17" s="25">
        <f t="shared" si="0"/>
        <v>1.0508144370050352</v>
      </c>
      <c r="F17" s="13">
        <f t="shared" si="1"/>
        <v>-333258.6799999997</v>
      </c>
      <c r="G17" s="25">
        <v>1.0083193610739589</v>
      </c>
    </row>
    <row r="18" spans="1:7" ht="30" customHeight="1" x14ac:dyDescent="0.35">
      <c r="A18" s="4">
        <v>12</v>
      </c>
      <c r="B18" s="17" t="s">
        <v>9</v>
      </c>
      <c r="C18" s="1">
        <v>66918010.740000002</v>
      </c>
      <c r="D18" s="5">
        <v>69889104.579999998</v>
      </c>
      <c r="E18" s="25">
        <f t="shared" si="0"/>
        <v>1.0443990161564087</v>
      </c>
      <c r="F18" s="13">
        <f t="shared" si="1"/>
        <v>-2971093.8399999961</v>
      </c>
      <c r="G18" s="23">
        <v>0.96462553222963898</v>
      </c>
    </row>
    <row r="19" spans="1:7" ht="30" customHeight="1" x14ac:dyDescent="0.35">
      <c r="A19" s="3">
        <v>13</v>
      </c>
      <c r="B19" s="17" t="s">
        <v>31</v>
      </c>
      <c r="C19" s="1">
        <v>17616230.200000003</v>
      </c>
      <c r="D19" s="5">
        <v>18369913.669999994</v>
      </c>
      <c r="E19" s="25">
        <f t="shared" si="0"/>
        <v>1.0427834707791224</v>
      </c>
      <c r="F19" s="13">
        <f t="shared" si="1"/>
        <v>-753683.46999999136</v>
      </c>
      <c r="G19" s="25">
        <v>1.0374453888648192</v>
      </c>
    </row>
    <row r="20" spans="1:7" ht="30" customHeight="1" x14ac:dyDescent="0.35">
      <c r="A20" s="3">
        <v>14</v>
      </c>
      <c r="B20" s="17" t="s">
        <v>56</v>
      </c>
      <c r="C20" s="1">
        <v>1705467.2599999998</v>
      </c>
      <c r="D20" s="5">
        <v>1765829.95</v>
      </c>
      <c r="E20" s="25">
        <f t="shared" si="0"/>
        <v>1.035393637518436</v>
      </c>
      <c r="F20" s="13">
        <f t="shared" si="1"/>
        <v>-60362.690000000177</v>
      </c>
      <c r="G20" s="25">
        <v>1.1469355854835137</v>
      </c>
    </row>
    <row r="21" spans="1:7" ht="30" customHeight="1" x14ac:dyDescent="0.35">
      <c r="A21" s="4">
        <v>15</v>
      </c>
      <c r="B21" s="17" t="s">
        <v>6</v>
      </c>
      <c r="C21" s="1">
        <v>236840473.1400001</v>
      </c>
      <c r="D21" s="5">
        <v>244155385.80000013</v>
      </c>
      <c r="E21" s="25">
        <f t="shared" si="0"/>
        <v>1.0308853996237208</v>
      </c>
      <c r="F21" s="13">
        <f t="shared" si="1"/>
        <v>-7314912.6600000262</v>
      </c>
      <c r="G21" s="23">
        <v>0.95138031115165822</v>
      </c>
    </row>
    <row r="22" spans="1:7" ht="30" customHeight="1" x14ac:dyDescent="0.35">
      <c r="A22" s="3">
        <v>16</v>
      </c>
      <c r="B22" s="17" t="s">
        <v>46</v>
      </c>
      <c r="C22" s="1">
        <v>4047211.6499999994</v>
      </c>
      <c r="D22" s="5">
        <v>4131912.1599999992</v>
      </c>
      <c r="E22" s="25">
        <f t="shared" si="0"/>
        <v>1.0209281147923164</v>
      </c>
      <c r="F22" s="13">
        <f t="shared" si="1"/>
        <v>-84700.509999999776</v>
      </c>
      <c r="G22" s="26">
        <v>0.94391455574059058</v>
      </c>
    </row>
    <row r="23" spans="1:7" ht="30" customHeight="1" x14ac:dyDescent="0.35">
      <c r="A23" s="3">
        <v>17</v>
      </c>
      <c r="B23" s="17" t="s">
        <v>45</v>
      </c>
      <c r="C23" s="1">
        <v>5713075.5999999996</v>
      </c>
      <c r="D23" s="5">
        <v>5793366.04</v>
      </c>
      <c r="E23" s="25">
        <f t="shared" si="0"/>
        <v>1.0140538031738981</v>
      </c>
      <c r="F23" s="13">
        <f t="shared" si="1"/>
        <v>-80290.44000000041</v>
      </c>
      <c r="G23" s="25">
        <v>0.99465105716106517</v>
      </c>
    </row>
    <row r="24" spans="1:7" ht="30" customHeight="1" x14ac:dyDescent="0.35">
      <c r="A24" s="4">
        <v>18</v>
      </c>
      <c r="B24" s="17" t="s">
        <v>37</v>
      </c>
      <c r="C24" s="1">
        <v>11691580.550000003</v>
      </c>
      <c r="D24" s="5">
        <v>11842328.579999996</v>
      </c>
      <c r="E24" s="25">
        <f t="shared" si="0"/>
        <v>1.012893725476663</v>
      </c>
      <c r="F24" s="13">
        <f t="shared" si="1"/>
        <v>-150748.02999999374</v>
      </c>
      <c r="G24" s="26">
        <v>0.90169777532641071</v>
      </c>
    </row>
    <row r="25" spans="1:7" ht="30" customHeight="1" x14ac:dyDescent="0.35">
      <c r="A25" s="3">
        <v>19</v>
      </c>
      <c r="B25" s="17" t="s">
        <v>24</v>
      </c>
      <c r="C25" s="1">
        <v>39983480.189999998</v>
      </c>
      <c r="D25" s="5">
        <v>40486963.329999998</v>
      </c>
      <c r="E25" s="25">
        <f t="shared" si="0"/>
        <v>1.012592279051435</v>
      </c>
      <c r="F25" s="13">
        <f t="shared" si="1"/>
        <v>-503483.1400000006</v>
      </c>
      <c r="G25" s="23">
        <v>0.97386528358233904</v>
      </c>
    </row>
    <row r="26" spans="1:7" ht="30" customHeight="1" x14ac:dyDescent="0.35">
      <c r="A26" s="3">
        <v>20</v>
      </c>
      <c r="B26" s="17" t="s">
        <v>54</v>
      </c>
      <c r="C26" s="1">
        <v>2273363.8200000003</v>
      </c>
      <c r="D26" s="5">
        <v>2297782.71</v>
      </c>
      <c r="E26" s="25">
        <f t="shared" si="0"/>
        <v>1.0107413031672157</v>
      </c>
      <c r="F26" s="13">
        <f t="shared" si="1"/>
        <v>-24418.889999999665</v>
      </c>
      <c r="G26" s="25">
        <v>1.0034194369514824</v>
      </c>
    </row>
    <row r="27" spans="1:7" ht="30" customHeight="1" x14ac:dyDescent="0.35">
      <c r="A27" s="4">
        <v>21</v>
      </c>
      <c r="B27" s="17" t="s">
        <v>59</v>
      </c>
      <c r="C27" s="1">
        <v>61179087.000000007</v>
      </c>
      <c r="D27" s="5">
        <v>61696589.890000008</v>
      </c>
      <c r="E27" s="25">
        <f t="shared" si="0"/>
        <v>1.0084588200866744</v>
      </c>
      <c r="F27" s="13">
        <f t="shared" si="1"/>
        <v>-517502.8900000006</v>
      </c>
      <c r="G27" s="23">
        <v>0.95794805736058719</v>
      </c>
    </row>
    <row r="28" spans="1:7" ht="30" customHeight="1" x14ac:dyDescent="0.35">
      <c r="A28" s="3">
        <v>22</v>
      </c>
      <c r="B28" s="17" t="s">
        <v>58</v>
      </c>
      <c r="C28" s="1">
        <v>57511803.49000001</v>
      </c>
      <c r="D28" s="5">
        <v>57449069.039999969</v>
      </c>
      <c r="E28" s="25">
        <f t="shared" si="0"/>
        <v>0.99890919000634459</v>
      </c>
      <c r="F28" s="13">
        <f t="shared" si="1"/>
        <v>62734.450000040233</v>
      </c>
      <c r="G28" s="23">
        <v>0.94530648408494866</v>
      </c>
    </row>
    <row r="29" spans="1:7" ht="30" customHeight="1" x14ac:dyDescent="0.35">
      <c r="A29" s="3">
        <v>23</v>
      </c>
      <c r="B29" s="17" t="s">
        <v>55</v>
      </c>
      <c r="C29" s="1">
        <v>34369325.759999998</v>
      </c>
      <c r="D29" s="5">
        <v>34279928.089999996</v>
      </c>
      <c r="E29" s="25">
        <f t="shared" si="0"/>
        <v>0.99739891115047574</v>
      </c>
      <c r="F29" s="13">
        <f t="shared" si="1"/>
        <v>89397.670000001788</v>
      </c>
      <c r="G29" s="25">
        <v>0.99419354312343555</v>
      </c>
    </row>
    <row r="30" spans="1:7" ht="30" customHeight="1" x14ac:dyDescent="0.35">
      <c r="A30" s="4">
        <v>24</v>
      </c>
      <c r="B30" s="17" t="s">
        <v>48</v>
      </c>
      <c r="C30" s="1">
        <v>88262050.210000008</v>
      </c>
      <c r="D30" s="5">
        <v>87699778.880000055</v>
      </c>
      <c r="E30" s="25">
        <f t="shared" si="0"/>
        <v>0.99362952334936527</v>
      </c>
      <c r="F30" s="13">
        <f t="shared" si="1"/>
        <v>562271.32999995351</v>
      </c>
      <c r="G30" s="23">
        <v>0.9596584263999024</v>
      </c>
    </row>
    <row r="31" spans="1:7" ht="30" customHeight="1" x14ac:dyDescent="0.35">
      <c r="A31" s="3">
        <v>25</v>
      </c>
      <c r="B31" s="17" t="s">
        <v>72</v>
      </c>
      <c r="C31" s="1">
        <v>26762191.049999997</v>
      </c>
      <c r="D31" s="5">
        <v>26559512.100000001</v>
      </c>
      <c r="E31" s="25">
        <f t="shared" si="0"/>
        <v>0.99242666829403736</v>
      </c>
      <c r="F31" s="13">
        <f t="shared" si="1"/>
        <v>202678.94999999553</v>
      </c>
      <c r="G31" s="25">
        <v>0.97992218515676643</v>
      </c>
    </row>
    <row r="32" spans="1:7" ht="30" customHeight="1" x14ac:dyDescent="0.35">
      <c r="A32" s="3">
        <v>26</v>
      </c>
      <c r="B32" s="17" t="s">
        <v>20</v>
      </c>
      <c r="C32" s="1">
        <v>113372539.14999998</v>
      </c>
      <c r="D32" s="5">
        <v>112326906.59999989</v>
      </c>
      <c r="E32" s="25">
        <f t="shared" si="0"/>
        <v>0.99077702098021603</v>
      </c>
      <c r="F32" s="13">
        <f t="shared" si="1"/>
        <v>1045632.5500000864</v>
      </c>
      <c r="G32" s="23">
        <v>0.95987530224047013</v>
      </c>
    </row>
    <row r="33" spans="1:7" ht="30" customHeight="1" x14ac:dyDescent="0.35">
      <c r="A33" s="4">
        <v>27</v>
      </c>
      <c r="B33" s="17" t="s">
        <v>63</v>
      </c>
      <c r="C33" s="1">
        <v>28677486.589999996</v>
      </c>
      <c r="D33" s="5">
        <v>28379367.030000001</v>
      </c>
      <c r="E33" s="25">
        <f t="shared" si="0"/>
        <v>0.9896044041703449</v>
      </c>
      <c r="F33" s="13">
        <f t="shared" si="1"/>
        <v>298119.55999999493</v>
      </c>
      <c r="G33" s="25">
        <v>0.97828399619259443</v>
      </c>
    </row>
    <row r="34" spans="1:7" ht="30" customHeight="1" x14ac:dyDescent="0.35">
      <c r="A34" s="3">
        <v>28</v>
      </c>
      <c r="B34" s="17" t="s">
        <v>14</v>
      </c>
      <c r="C34" s="1">
        <v>1977276.29</v>
      </c>
      <c r="D34" s="5">
        <v>1951079.6900000004</v>
      </c>
      <c r="E34" s="25">
        <f t="shared" si="0"/>
        <v>0.98675116869984836</v>
      </c>
      <c r="F34" s="13">
        <f t="shared" si="1"/>
        <v>26196.599999999627</v>
      </c>
      <c r="G34" s="26">
        <v>0.92159684520779828</v>
      </c>
    </row>
    <row r="35" spans="1:7" ht="30" customHeight="1" x14ac:dyDescent="0.35">
      <c r="A35" s="3">
        <v>29</v>
      </c>
      <c r="B35" s="17" t="s">
        <v>5</v>
      </c>
      <c r="C35" s="1">
        <v>106312797.89000002</v>
      </c>
      <c r="D35" s="5">
        <v>104848963.17000002</v>
      </c>
      <c r="E35" s="25">
        <f t="shared" si="0"/>
        <v>0.98623087013931665</v>
      </c>
      <c r="F35" s="13">
        <f t="shared" si="1"/>
        <v>1463834.7199999988</v>
      </c>
      <c r="G35" s="23">
        <v>0.9727315919114945</v>
      </c>
    </row>
    <row r="36" spans="1:7" ht="30" customHeight="1" x14ac:dyDescent="0.35">
      <c r="A36" s="4">
        <v>30</v>
      </c>
      <c r="B36" s="17" t="s">
        <v>42</v>
      </c>
      <c r="C36" s="1">
        <v>12391055.149999997</v>
      </c>
      <c r="D36" s="5">
        <v>12197162.989999996</v>
      </c>
      <c r="E36" s="25">
        <f t="shared" si="0"/>
        <v>0.98435224783903896</v>
      </c>
      <c r="F36" s="13">
        <f t="shared" si="1"/>
        <v>193892.16000000015</v>
      </c>
      <c r="G36" s="25">
        <v>1.0153456307950841</v>
      </c>
    </row>
    <row r="37" spans="1:7" ht="30" customHeight="1" x14ac:dyDescent="0.35">
      <c r="A37" s="3">
        <v>31</v>
      </c>
      <c r="B37" s="17" t="s">
        <v>22</v>
      </c>
      <c r="C37" s="1">
        <v>92684317.920000002</v>
      </c>
      <c r="D37" s="5">
        <v>91198014.179999962</v>
      </c>
      <c r="E37" s="25">
        <f t="shared" si="0"/>
        <v>0.9839638055999621</v>
      </c>
      <c r="F37" s="13">
        <f t="shared" si="1"/>
        <v>1486303.7400000393</v>
      </c>
      <c r="G37" s="25">
        <v>1.0503993403235172</v>
      </c>
    </row>
    <row r="38" spans="1:7" ht="30" customHeight="1" x14ac:dyDescent="0.35">
      <c r="A38" s="3">
        <v>32</v>
      </c>
      <c r="B38" s="17" t="s">
        <v>60</v>
      </c>
      <c r="C38" s="1">
        <v>3359975</v>
      </c>
      <c r="D38" s="5">
        <v>3303496.98</v>
      </c>
      <c r="E38" s="25">
        <f t="shared" si="0"/>
        <v>0.98319094040878274</v>
      </c>
      <c r="F38" s="13">
        <f t="shared" si="1"/>
        <v>56478.020000000019</v>
      </c>
      <c r="G38" s="26">
        <v>0.9343482852014553</v>
      </c>
    </row>
    <row r="39" spans="1:7" ht="30" customHeight="1" x14ac:dyDescent="0.35">
      <c r="A39" s="4">
        <v>33</v>
      </c>
      <c r="B39" s="17" t="s">
        <v>30</v>
      </c>
      <c r="C39" s="1">
        <v>6810586.9299999997</v>
      </c>
      <c r="D39" s="5">
        <v>6660579.2799999993</v>
      </c>
      <c r="E39" s="25">
        <f t="shared" ref="E39:E70" si="2">D39/C39</f>
        <v>0.97797434324797605</v>
      </c>
      <c r="F39" s="13">
        <f t="shared" ref="F39:F69" si="3">C39-D39</f>
        <v>150007.65000000037</v>
      </c>
      <c r="G39" s="25">
        <v>1.1265694378750237</v>
      </c>
    </row>
    <row r="40" spans="1:7" ht="30" customHeight="1" x14ac:dyDescent="0.35">
      <c r="A40" s="3">
        <v>34</v>
      </c>
      <c r="B40" s="17" t="s">
        <v>7</v>
      </c>
      <c r="C40" s="1">
        <v>183425305.71000013</v>
      </c>
      <c r="D40" s="5">
        <v>179212929.98999998</v>
      </c>
      <c r="E40" s="25">
        <f t="shared" si="2"/>
        <v>0.97703492599510766</v>
      </c>
      <c r="F40" s="13">
        <f t="shared" si="3"/>
        <v>4212375.7200001478</v>
      </c>
      <c r="G40" s="25">
        <v>1.1226750138569555</v>
      </c>
    </row>
    <row r="41" spans="1:7" ht="30" customHeight="1" x14ac:dyDescent="0.35">
      <c r="A41" s="3">
        <v>35</v>
      </c>
      <c r="B41" s="17" t="s">
        <v>50</v>
      </c>
      <c r="C41" s="1">
        <v>2181823.8200000003</v>
      </c>
      <c r="D41" s="5">
        <v>2126614.9699999997</v>
      </c>
      <c r="E41" s="23">
        <f t="shared" si="2"/>
        <v>0.97469600913972942</v>
      </c>
      <c r="F41" s="13">
        <f t="shared" si="3"/>
        <v>55208.850000000559</v>
      </c>
      <c r="G41" s="26">
        <v>0.86712268638651802</v>
      </c>
    </row>
    <row r="42" spans="1:7" ht="30" customHeight="1" x14ac:dyDescent="0.35">
      <c r="A42" s="4">
        <v>36</v>
      </c>
      <c r="B42" s="17" t="s">
        <v>10</v>
      </c>
      <c r="C42" s="1">
        <v>486560702.4799999</v>
      </c>
      <c r="D42" s="5">
        <v>471211848.90000015</v>
      </c>
      <c r="E42" s="23">
        <f t="shared" si="2"/>
        <v>0.96845439119565835</v>
      </c>
      <c r="F42" s="13">
        <f t="shared" si="3"/>
        <v>15348853.579999745</v>
      </c>
      <c r="G42" s="25">
        <v>0.99837324950369843</v>
      </c>
    </row>
    <row r="43" spans="1:7" ht="30" customHeight="1" x14ac:dyDescent="0.35">
      <c r="A43" s="3">
        <v>37</v>
      </c>
      <c r="B43" s="17" t="s">
        <v>65</v>
      </c>
      <c r="C43" s="1">
        <v>29286191.920000002</v>
      </c>
      <c r="D43" s="5">
        <v>28286070.049999997</v>
      </c>
      <c r="E43" s="23">
        <f t="shared" si="2"/>
        <v>0.96585005408924451</v>
      </c>
      <c r="F43" s="13">
        <f t="shared" si="3"/>
        <v>1000121.8700000048</v>
      </c>
      <c r="G43" s="25">
        <v>0.98231960689608433</v>
      </c>
    </row>
    <row r="44" spans="1:7" ht="30" customHeight="1" x14ac:dyDescent="0.35">
      <c r="A44" s="3">
        <v>38</v>
      </c>
      <c r="B44" s="17" t="s">
        <v>18</v>
      </c>
      <c r="C44" s="1">
        <v>5900588.6600000011</v>
      </c>
      <c r="D44" s="5">
        <v>5685394.0300000012</v>
      </c>
      <c r="E44" s="23">
        <f t="shared" si="2"/>
        <v>0.96352997261802009</v>
      </c>
      <c r="F44" s="13">
        <f t="shared" si="3"/>
        <v>215194.62999999989</v>
      </c>
      <c r="G44" s="23">
        <v>0.96836678333249759</v>
      </c>
    </row>
    <row r="45" spans="1:7" ht="30" customHeight="1" x14ac:dyDescent="0.35">
      <c r="A45" s="4">
        <v>39</v>
      </c>
      <c r="B45" s="17" t="s">
        <v>49</v>
      </c>
      <c r="C45" s="1">
        <v>3152505.39</v>
      </c>
      <c r="D45" s="5">
        <v>3028245.6500000004</v>
      </c>
      <c r="E45" s="23">
        <f t="shared" si="2"/>
        <v>0.96058381362513712</v>
      </c>
      <c r="F45" s="13">
        <f t="shared" si="3"/>
        <v>124259.73999999976</v>
      </c>
      <c r="G45" s="26">
        <v>0.92602827020838008</v>
      </c>
    </row>
    <row r="46" spans="1:7" ht="30" customHeight="1" x14ac:dyDescent="0.35">
      <c r="A46" s="3">
        <v>40</v>
      </c>
      <c r="B46" s="17" t="s">
        <v>11</v>
      </c>
      <c r="C46" s="1">
        <v>2200209894.0599918</v>
      </c>
      <c r="D46" s="5">
        <v>2104264009.9900022</v>
      </c>
      <c r="E46" s="23">
        <f t="shared" si="2"/>
        <v>0.95639239495785411</v>
      </c>
      <c r="F46" s="13">
        <f t="shared" si="3"/>
        <v>95945884.069989681</v>
      </c>
      <c r="G46" s="25">
        <v>0.98205292477376993</v>
      </c>
    </row>
    <row r="47" spans="1:7" ht="30" customHeight="1" x14ac:dyDescent="0.35">
      <c r="A47" s="3">
        <v>41</v>
      </c>
      <c r="B47" s="17" t="s">
        <v>28</v>
      </c>
      <c r="C47" s="1">
        <v>2572791.88</v>
      </c>
      <c r="D47" s="5">
        <v>2458415.2300000004</v>
      </c>
      <c r="E47" s="23">
        <f t="shared" si="2"/>
        <v>0.95554376127772933</v>
      </c>
      <c r="F47" s="13">
        <f t="shared" si="3"/>
        <v>114376.64999999944</v>
      </c>
      <c r="G47" s="25">
        <v>1.1678001188354179</v>
      </c>
    </row>
    <row r="48" spans="1:7" ht="30" customHeight="1" x14ac:dyDescent="0.35">
      <c r="A48" s="4">
        <v>42</v>
      </c>
      <c r="B48" s="17" t="s">
        <v>62</v>
      </c>
      <c r="C48" s="1">
        <v>6032429.3500000006</v>
      </c>
      <c r="D48" s="5">
        <v>5761914.1200000001</v>
      </c>
      <c r="E48" s="23">
        <f t="shared" si="2"/>
        <v>0.95515650257884899</v>
      </c>
      <c r="F48" s="13">
        <f t="shared" si="3"/>
        <v>270515.23000000045</v>
      </c>
      <c r="G48" s="23">
        <v>0.97115398465608671</v>
      </c>
    </row>
    <row r="49" spans="1:7" ht="30" customHeight="1" x14ac:dyDescent="0.35">
      <c r="A49" s="3">
        <v>43</v>
      </c>
      <c r="B49" s="17" t="s">
        <v>57</v>
      </c>
      <c r="C49" s="1">
        <v>141618403.05000004</v>
      </c>
      <c r="D49" s="5">
        <v>135260316.24999988</v>
      </c>
      <c r="E49" s="23">
        <f t="shared" si="2"/>
        <v>0.95510409196073642</v>
      </c>
      <c r="F49" s="13">
        <f t="shared" si="3"/>
        <v>6358086.8000001609</v>
      </c>
      <c r="G49" s="25">
        <v>1.0746861587884564</v>
      </c>
    </row>
    <row r="50" spans="1:7" ht="30" customHeight="1" x14ac:dyDescent="0.35">
      <c r="A50" s="3">
        <v>44</v>
      </c>
      <c r="B50" s="17" t="s">
        <v>8</v>
      </c>
      <c r="C50" s="1">
        <v>91975758.140000001</v>
      </c>
      <c r="D50" s="5">
        <v>87581102.700000018</v>
      </c>
      <c r="E50" s="23">
        <f t="shared" si="2"/>
        <v>0.95221941597577586</v>
      </c>
      <c r="F50" s="13">
        <f t="shared" si="3"/>
        <v>4394655.4399999827</v>
      </c>
      <c r="G50" s="26">
        <v>0.86838507111606278</v>
      </c>
    </row>
    <row r="51" spans="1:7" ht="30" customHeight="1" x14ac:dyDescent="0.35">
      <c r="A51" s="4">
        <v>45</v>
      </c>
      <c r="B51" s="17" t="s">
        <v>33</v>
      </c>
      <c r="C51" s="1">
        <v>48146292.909999989</v>
      </c>
      <c r="D51" s="5">
        <v>45806968.360000014</v>
      </c>
      <c r="E51" s="23">
        <f t="shared" si="2"/>
        <v>0.95141215639648768</v>
      </c>
      <c r="F51" s="13">
        <f t="shared" si="3"/>
        <v>2339324.5499999747</v>
      </c>
      <c r="G51" s="25">
        <v>0.9867387902257696</v>
      </c>
    </row>
    <row r="52" spans="1:7" ht="30" customHeight="1" x14ac:dyDescent="0.35">
      <c r="A52" s="3">
        <v>46</v>
      </c>
      <c r="B52" s="17" t="s">
        <v>27</v>
      </c>
      <c r="C52" s="1">
        <v>4779164.040000001</v>
      </c>
      <c r="D52" s="5">
        <v>4544004.75</v>
      </c>
      <c r="E52" s="23">
        <f t="shared" si="2"/>
        <v>0.95079489048046972</v>
      </c>
      <c r="F52" s="13">
        <f t="shared" si="3"/>
        <v>235159.29000000097</v>
      </c>
      <c r="G52" s="26">
        <v>0.917233623540192</v>
      </c>
    </row>
    <row r="53" spans="1:7" ht="30" customHeight="1" x14ac:dyDescent="0.35">
      <c r="A53" s="3">
        <v>47</v>
      </c>
      <c r="B53" s="17" t="s">
        <v>38</v>
      </c>
      <c r="C53" s="1">
        <v>5350618.08</v>
      </c>
      <c r="D53" s="5">
        <v>5043958.18</v>
      </c>
      <c r="E53" s="26">
        <f t="shared" si="2"/>
        <v>0.94268701383373632</v>
      </c>
      <c r="F53" s="13">
        <f t="shared" si="3"/>
        <v>306659.90000000037</v>
      </c>
      <c r="G53" s="25">
        <v>1.0619461429071233</v>
      </c>
    </row>
    <row r="54" spans="1:7" ht="30" customHeight="1" x14ac:dyDescent="0.35">
      <c r="A54" s="4">
        <v>48</v>
      </c>
      <c r="B54" s="17" t="s">
        <v>36</v>
      </c>
      <c r="C54" s="1">
        <v>1578463.4600000002</v>
      </c>
      <c r="D54" s="5">
        <v>1477517.9200000002</v>
      </c>
      <c r="E54" s="26">
        <f t="shared" si="2"/>
        <v>0.93604822502511398</v>
      </c>
      <c r="F54" s="13">
        <f t="shared" si="3"/>
        <v>100945.54000000004</v>
      </c>
      <c r="G54" s="26">
        <v>0.881631619886449</v>
      </c>
    </row>
    <row r="55" spans="1:7" ht="30" customHeight="1" x14ac:dyDescent="0.35">
      <c r="A55" s="3">
        <v>49</v>
      </c>
      <c r="B55" s="17" t="s">
        <v>43</v>
      </c>
      <c r="C55" s="1">
        <v>1826709.85</v>
      </c>
      <c r="D55" s="5">
        <v>1701801.0399999998</v>
      </c>
      <c r="E55" s="26">
        <f t="shared" si="2"/>
        <v>0.93162088111584862</v>
      </c>
      <c r="F55" s="13">
        <f t="shared" si="3"/>
        <v>124908.81000000029</v>
      </c>
      <c r="G55" s="25">
        <v>1.3043070794952463</v>
      </c>
    </row>
    <row r="56" spans="1:7" ht="30" customHeight="1" x14ac:dyDescent="0.35">
      <c r="A56" s="3">
        <v>50</v>
      </c>
      <c r="B56" s="17" t="s">
        <v>25</v>
      </c>
      <c r="C56" s="1">
        <v>4030587.4</v>
      </c>
      <c r="D56" s="5">
        <v>3740482.04</v>
      </c>
      <c r="E56" s="26">
        <f t="shared" si="2"/>
        <v>0.92802404929862092</v>
      </c>
      <c r="F56" s="13">
        <f t="shared" si="3"/>
        <v>290105.35999999987</v>
      </c>
      <c r="G56" s="23">
        <v>0.96467898635497418</v>
      </c>
    </row>
    <row r="57" spans="1:7" ht="30" customHeight="1" x14ac:dyDescent="0.35">
      <c r="A57" s="4">
        <v>51</v>
      </c>
      <c r="B57" s="17" t="s">
        <v>53</v>
      </c>
      <c r="C57" s="1">
        <v>5192708.26</v>
      </c>
      <c r="D57" s="5">
        <v>4816593.2700000014</v>
      </c>
      <c r="E57" s="26">
        <f t="shared" si="2"/>
        <v>0.92756862678050811</v>
      </c>
      <c r="F57" s="13">
        <f t="shared" si="3"/>
        <v>376114.98999999836</v>
      </c>
      <c r="G57" s="23">
        <v>0.97230247498732525</v>
      </c>
    </row>
    <row r="58" spans="1:7" ht="30" customHeight="1" x14ac:dyDescent="0.35">
      <c r="A58" s="3">
        <v>52</v>
      </c>
      <c r="B58" s="17" t="s">
        <v>13</v>
      </c>
      <c r="C58" s="1">
        <v>8759671.5500000007</v>
      </c>
      <c r="D58" s="5">
        <v>8103694.3600000003</v>
      </c>
      <c r="E58" s="26">
        <f t="shared" si="2"/>
        <v>0.92511395133302687</v>
      </c>
      <c r="F58" s="13">
        <f t="shared" si="3"/>
        <v>655977.19000000041</v>
      </c>
      <c r="G58" s="26">
        <v>0.92659670672320504</v>
      </c>
    </row>
    <row r="59" spans="1:7" ht="30" customHeight="1" x14ac:dyDescent="0.35">
      <c r="A59" s="3">
        <v>53</v>
      </c>
      <c r="B59" s="17" t="s">
        <v>17</v>
      </c>
      <c r="C59" s="1">
        <v>14015251.219999999</v>
      </c>
      <c r="D59" s="5">
        <v>12941737.120000001</v>
      </c>
      <c r="E59" s="26">
        <f t="shared" si="2"/>
        <v>0.92340386318098422</v>
      </c>
      <c r="F59" s="13">
        <f t="shared" si="3"/>
        <v>1073514.0999999978</v>
      </c>
      <c r="G59" s="23">
        <v>0.95226637238062717</v>
      </c>
    </row>
    <row r="60" spans="1:7" ht="30" customHeight="1" x14ac:dyDescent="0.35">
      <c r="A60" s="4">
        <v>54</v>
      </c>
      <c r="B60" s="17" t="s">
        <v>41</v>
      </c>
      <c r="C60" s="1">
        <v>1668991.9899999998</v>
      </c>
      <c r="D60" s="5">
        <v>1540756.9000000004</v>
      </c>
      <c r="E60" s="26">
        <f t="shared" si="2"/>
        <v>0.92316614413470044</v>
      </c>
      <c r="F60" s="13">
        <f t="shared" si="3"/>
        <v>128235.08999999939</v>
      </c>
      <c r="G60" s="25">
        <v>1.0051669934783249</v>
      </c>
    </row>
    <row r="61" spans="1:7" ht="30" customHeight="1" x14ac:dyDescent="0.35">
      <c r="A61" s="3">
        <v>55</v>
      </c>
      <c r="B61" s="17" t="s">
        <v>15</v>
      </c>
      <c r="C61" s="1">
        <v>1018415.3300000001</v>
      </c>
      <c r="D61" s="5">
        <v>915317.53</v>
      </c>
      <c r="E61" s="26">
        <f t="shared" si="2"/>
        <v>0.8987664492442391</v>
      </c>
      <c r="F61" s="13">
        <f t="shared" si="3"/>
        <v>103097.80000000005</v>
      </c>
      <c r="G61" s="25">
        <v>1.0899747924533278</v>
      </c>
    </row>
    <row r="62" spans="1:7" ht="30" customHeight="1" x14ac:dyDescent="0.35">
      <c r="A62" s="3">
        <v>56</v>
      </c>
      <c r="B62" s="17" t="s">
        <v>34</v>
      </c>
      <c r="C62" s="1">
        <v>2181168.06</v>
      </c>
      <c r="D62" s="5">
        <v>1947655.3600000003</v>
      </c>
      <c r="E62" s="26">
        <f t="shared" si="2"/>
        <v>0.89294144532815156</v>
      </c>
      <c r="F62" s="13">
        <f t="shared" si="3"/>
        <v>233512.69999999972</v>
      </c>
      <c r="G62" s="25">
        <v>1.3174017961142181</v>
      </c>
    </row>
    <row r="63" spans="1:7" ht="30" customHeight="1" x14ac:dyDescent="0.35">
      <c r="A63" s="4">
        <v>57</v>
      </c>
      <c r="B63" s="17" t="s">
        <v>51</v>
      </c>
      <c r="C63" s="1">
        <v>2910969.23</v>
      </c>
      <c r="D63" s="5">
        <v>2591684.25</v>
      </c>
      <c r="E63" s="26">
        <f t="shared" si="2"/>
        <v>0.89031660770938481</v>
      </c>
      <c r="F63" s="13">
        <f t="shared" si="3"/>
        <v>319284.98</v>
      </c>
      <c r="G63" s="25">
        <v>0.99691235085786223</v>
      </c>
    </row>
    <row r="64" spans="1:7" ht="30" customHeight="1" x14ac:dyDescent="0.35">
      <c r="A64" s="3">
        <v>58</v>
      </c>
      <c r="B64" s="17" t="s">
        <v>64</v>
      </c>
      <c r="C64" s="1">
        <v>3170964.2</v>
      </c>
      <c r="D64" s="5">
        <v>2812007.5</v>
      </c>
      <c r="E64" s="26">
        <f t="shared" si="2"/>
        <v>0.88679887965937931</v>
      </c>
      <c r="F64" s="13">
        <f t="shared" si="3"/>
        <v>358956.70000000019</v>
      </c>
      <c r="G64" s="26">
        <v>0.91130503877389912</v>
      </c>
    </row>
    <row r="65" spans="1:7" ht="30" customHeight="1" x14ac:dyDescent="0.35">
      <c r="A65" s="3">
        <v>59</v>
      </c>
      <c r="B65" s="17" t="s">
        <v>23</v>
      </c>
      <c r="C65" s="1">
        <v>3796458.45</v>
      </c>
      <c r="D65" s="5">
        <v>3318540.15</v>
      </c>
      <c r="E65" s="26">
        <f t="shared" si="2"/>
        <v>0.87411470287525461</v>
      </c>
      <c r="F65" s="13">
        <f t="shared" si="3"/>
        <v>477918.30000000028</v>
      </c>
      <c r="G65" s="26">
        <v>0.86168849547699444</v>
      </c>
    </row>
    <row r="66" spans="1:7" ht="30" customHeight="1" x14ac:dyDescent="0.35">
      <c r="A66" s="4">
        <v>60</v>
      </c>
      <c r="B66" s="17" t="s">
        <v>19</v>
      </c>
      <c r="C66" s="1">
        <v>1134457.58</v>
      </c>
      <c r="D66" s="5">
        <v>989612.35999999987</v>
      </c>
      <c r="E66" s="26">
        <f t="shared" si="2"/>
        <v>0.87232204839250116</v>
      </c>
      <c r="F66" s="13">
        <f t="shared" si="3"/>
        <v>144845.2200000002</v>
      </c>
      <c r="G66" s="25">
        <v>1.0404342755142788</v>
      </c>
    </row>
    <row r="67" spans="1:7" ht="30" customHeight="1" x14ac:dyDescent="0.35">
      <c r="A67" s="3">
        <v>61</v>
      </c>
      <c r="B67" s="18" t="s">
        <v>47</v>
      </c>
      <c r="C67" s="1">
        <v>3865716.6</v>
      </c>
      <c r="D67" s="5">
        <v>3324583.32</v>
      </c>
      <c r="E67" s="26">
        <f t="shared" si="2"/>
        <v>0.86001734322686763</v>
      </c>
      <c r="F67" s="13">
        <f t="shared" si="3"/>
        <v>541133.28000000026</v>
      </c>
      <c r="G67" s="26">
        <v>0.86318571714315562</v>
      </c>
    </row>
    <row r="68" spans="1:7" ht="30" customHeight="1" x14ac:dyDescent="0.35">
      <c r="A68" s="3">
        <v>62</v>
      </c>
      <c r="B68" s="17" t="s">
        <v>4</v>
      </c>
      <c r="C68" s="1">
        <v>35452368.750000007</v>
      </c>
      <c r="D68" s="5">
        <v>29884351.52</v>
      </c>
      <c r="E68" s="26">
        <f t="shared" si="2"/>
        <v>0.84294371782985567</v>
      </c>
      <c r="F68" s="13">
        <f t="shared" si="3"/>
        <v>5568017.2300000079</v>
      </c>
      <c r="G68" s="25">
        <v>0.99746808426295741</v>
      </c>
    </row>
    <row r="69" spans="1:7" ht="30" customHeight="1" x14ac:dyDescent="0.35">
      <c r="A69" s="4">
        <v>63</v>
      </c>
      <c r="B69" s="17" t="s">
        <v>29</v>
      </c>
      <c r="C69" s="1">
        <v>354263.55</v>
      </c>
      <c r="D69" s="5">
        <v>279664.23000000004</v>
      </c>
      <c r="E69" s="26">
        <f t="shared" si="2"/>
        <v>0.78942422950371283</v>
      </c>
      <c r="F69" s="13">
        <f t="shared" si="3"/>
        <v>74599.319999999949</v>
      </c>
      <c r="G69" s="26">
        <v>0.81467991648054905</v>
      </c>
    </row>
    <row r="70" spans="1:7" s="9" customFormat="1" ht="83.25" customHeight="1" x14ac:dyDescent="0.25">
      <c r="A70" s="28" t="s">
        <v>73</v>
      </c>
      <c r="B70" s="29"/>
      <c r="C70" s="16">
        <f>SUM(C7:C69)</f>
        <v>4504446441.1899929</v>
      </c>
      <c r="D70" s="16">
        <f>SUM(D7:D69)</f>
        <v>4388116383.9100008</v>
      </c>
      <c r="E70" s="21">
        <f t="shared" si="2"/>
        <v>0.97417439439034381</v>
      </c>
      <c r="F70" s="16">
        <f>SUM(F7:F69)</f>
        <v>116330057.27998981</v>
      </c>
      <c r="G70" s="21">
        <v>0.99</v>
      </c>
    </row>
    <row r="71" spans="1:7" ht="22.5" x14ac:dyDescent="0.25">
      <c r="A71" s="12">
        <v>34</v>
      </c>
      <c r="B71" s="15" t="s">
        <v>68</v>
      </c>
      <c r="C71" s="7"/>
      <c r="D71" s="7"/>
      <c r="E71" s="7"/>
      <c r="G71" s="8"/>
    </row>
    <row r="72" spans="1:7" ht="23.25" x14ac:dyDescent="0.25">
      <c r="A72" s="22">
        <v>12</v>
      </c>
      <c r="B72" s="15" t="s">
        <v>69</v>
      </c>
      <c r="C72" s="14"/>
      <c r="D72" s="27"/>
      <c r="E72" s="14"/>
      <c r="F72" s="8"/>
      <c r="G72" s="8"/>
    </row>
    <row r="73" spans="1:7" ht="22.5" x14ac:dyDescent="0.25">
      <c r="A73" s="11">
        <v>17</v>
      </c>
      <c r="B73" s="15" t="s">
        <v>70</v>
      </c>
    </row>
  </sheetData>
  <sortState ref="B8:G69">
    <sortCondition descending="1" ref="E8:E69"/>
  </sortState>
  <mergeCells count="4">
    <mergeCell ref="A70:B70"/>
    <mergeCell ref="A2:G3"/>
    <mergeCell ref="A5:A6"/>
    <mergeCell ref="B5:B6"/>
  </mergeCells>
  <pageMargins left="0.39370078740157483" right="0.39370078740157483" top="0.59055118110236227" bottom="0.59055118110236227" header="0.31496062992125984" footer="0.31496062992125984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2017-07-11T11:16:20Z</cp:lastPrinted>
  <dcterms:created xsi:type="dcterms:W3CDTF">2014-11-26T03:50:22Z</dcterms:created>
  <dcterms:modified xsi:type="dcterms:W3CDTF">2025-10-21T09:56:16Z</dcterms:modified>
</cp:coreProperties>
</file>