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24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C70" i="10" l="1"/>
  <c r="E66" i="10" l="1"/>
  <c r="E38" i="10"/>
  <c r="E31" i="10"/>
  <c r="E55" i="10"/>
  <c r="E58" i="10"/>
  <c r="E60" i="10"/>
  <c r="E57" i="10"/>
  <c r="E48" i="10"/>
  <c r="E16" i="10"/>
  <c r="E39" i="10"/>
  <c r="E34" i="10"/>
  <c r="E9" i="10"/>
  <c r="E62" i="10"/>
  <c r="E64" i="10"/>
  <c r="E43" i="10"/>
  <c r="E54" i="10"/>
  <c r="E27" i="10"/>
  <c r="E12" i="10"/>
  <c r="E28" i="10"/>
  <c r="E45" i="10"/>
  <c r="E37" i="10"/>
  <c r="E24" i="10"/>
  <c r="E14" i="10"/>
  <c r="E25" i="10"/>
  <c r="E59" i="10"/>
  <c r="E22" i="10"/>
  <c r="E51" i="10"/>
  <c r="E40" i="10"/>
  <c r="E46" i="10"/>
  <c r="E63" i="10"/>
  <c r="E13" i="10"/>
  <c r="E7" i="10"/>
  <c r="E52" i="10"/>
  <c r="E17" i="10"/>
  <c r="E23" i="10"/>
  <c r="E69" i="10"/>
  <c r="E33" i="10"/>
  <c r="E21" i="10"/>
  <c r="E68" i="10"/>
  <c r="E50" i="10"/>
  <c r="E41" i="10"/>
  <c r="E18" i="10"/>
  <c r="E11" i="10"/>
  <c r="E56" i="10"/>
  <c r="E65" i="10"/>
  <c r="E61" i="10"/>
  <c r="E32" i="10"/>
  <c r="E53" i="10"/>
  <c r="E20" i="10"/>
  <c r="E15" i="10"/>
  <c r="E8" i="10"/>
  <c r="E42" i="10"/>
  <c r="E49" i="10"/>
  <c r="E35" i="10"/>
  <c r="E47" i="10"/>
  <c r="E26" i="10"/>
  <c r="E19" i="10"/>
  <c r="E29" i="10"/>
  <c r="E36" i="10"/>
  <c r="E10" i="10"/>
  <c r="E30" i="10"/>
  <c r="E67" i="10"/>
  <c r="E44" i="10"/>
  <c r="D70" i="10" l="1"/>
  <c r="E70" i="10" s="1"/>
  <c r="F66" i="10" l="1"/>
  <c r="F38" i="10"/>
  <c r="F31" i="10"/>
  <c r="F55" i="10"/>
  <c r="F58" i="10"/>
  <c r="F60" i="10"/>
  <c r="F57" i="10"/>
  <c r="F48" i="10"/>
  <c r="F16" i="10"/>
  <c r="F39" i="10"/>
  <c r="F34" i="10"/>
  <c r="F9" i="10"/>
  <c r="F62" i="10"/>
  <c r="F64" i="10"/>
  <c r="F43" i="10"/>
  <c r="F54" i="10"/>
  <c r="F27" i="10"/>
  <c r="F12" i="10"/>
  <c r="F28" i="10"/>
  <c r="F45" i="10"/>
  <c r="F37" i="10"/>
  <c r="F24" i="10"/>
  <c r="F14" i="10"/>
  <c r="F25" i="10"/>
  <c r="F59" i="10"/>
  <c r="F22" i="10"/>
  <c r="F51" i="10"/>
  <c r="F40" i="10"/>
  <c r="F46" i="10"/>
  <c r="F63" i="10"/>
  <c r="F13" i="10"/>
  <c r="F7" i="10"/>
  <c r="F52" i="10"/>
  <c r="F17" i="10"/>
  <c r="F23" i="10"/>
  <c r="F69" i="10"/>
  <c r="F33" i="10"/>
  <c r="F21" i="10"/>
  <c r="F68" i="10"/>
  <c r="F50" i="10"/>
  <c r="F41" i="10"/>
  <c r="F18" i="10"/>
  <c r="F11" i="10"/>
  <c r="F56" i="10"/>
  <c r="F65" i="10"/>
  <c r="F61" i="10"/>
  <c r="F32" i="10"/>
  <c r="F53" i="10"/>
  <c r="F20" i="10"/>
  <c r="F15" i="10"/>
  <c r="F8" i="10"/>
  <c r="F42" i="10"/>
  <c r="F49" i="10"/>
  <c r="F35" i="10"/>
  <c r="F47" i="10"/>
  <c r="F26" i="10"/>
  <c r="F19" i="10"/>
  <c r="F29" i="10"/>
  <c r="F36" i="10"/>
  <c r="F10" i="10"/>
  <c r="F30" i="10"/>
  <c r="F67" i="10"/>
  <c r="F44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<sst xmlns="http://schemas.openxmlformats.org/spreadsheetml/2006/main" count="80" uniqueCount="77">
  <si>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</si>
  <si>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</si>
  <si>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</si>
  <si>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</si>
  <si>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</si>
  <si>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</si>
  <si>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</si>
  <si>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</si>
  <si>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</si>
  <si>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</si>
  <si>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</si>
  <si>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</si>
  <si>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</si>
  <si>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</si>
  <si>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</si>
  <si>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</si>
  <si>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</si>
  <si>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</si>
  <si>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</si>
  <si>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</si>
  <si>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</si>
  <si>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</si>
  <si>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</si>
  <si>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</si>
  <si>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</si>
  <si>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</si>
  <si>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</si>
  <si>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</si>
  <si>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</si>
  <si>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</si>
  <si>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</si>
  <si>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</si>
  <si>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</si>
  <si>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</si>
  <si>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</si>
  <si>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</si>
  <si>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</si>
  <si>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</si>
  <si>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</si>
  <si>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</si>
  <si>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</si>
  <si>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</si>
  <si>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</si>
  <si>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</si>
  <si>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</si>
  <si>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</si>
  <si>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</si>
  <si>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</si>
  <si>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</si>
  <si>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</si>
  <si>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</si>
  <si>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</si>
  <si>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</si>
  <si>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</si>
  <si>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</si>
  <si>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</si>
  <si>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</si>
  <si>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</si>
  <si>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</si>
  <si>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</si>
  <si>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</si>
  <si>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</si>
  <si>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</si>
  <si>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</si>
  <si>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</si>
  <si>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</si>
  <si>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</si>
  <si>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</si>
  <si>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</si>
  <si>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</si>
  <si>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</si>
  <si>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</si>
  <si>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</si>
  <si>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1 месяц 2026 года </t>
    </r>
    <r>
      <rPr>
        <sz val="22"/>
        <color theme="1"/>
        <rFont val="Times New Roman"/>
        <family val="1"/>
        <charset val="204"/>
      </rPr>
      <t>по состоянию на 31.01.2026</t>
    </r>
  </si>
  <si>
    <t>Начислено за декабрь 2025 года</t>
  </si>
  <si>
    <t>Оплачено за январь 2026 года</t>
  </si>
  <si>
    <t>Собрано за аналогичный период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</si>
</sst>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70" zoomScaleNormal="70" zoomScaleSheetLayoutView="70" workbookViewId="0">
      <selection activeCell="A46" sqref="A46:XFD46"/>
    </sheetView>
  </sheetViews>
  <sheetFormatPr defaultColWidth="9.140625" defaultRowHeight="15" x14ac:dyDescent="0.25"/>
  <cols>
    <col min="1" max="1" width="12" style="2" customWidth="1"/>
    <col min="2" max="2" width="79.14062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8" width="15.28515625" style="2" customWidth="1"/>
    <col min="9" max="16384" width="9.140625" style="2"/>
  </cols>
  <sheetData>
    <row r="2" spans="1:7" ht="20.100000000000001" customHeight="1" x14ac:dyDescent="0.25">
      <c r="A2" s="30" t="s">
        <v>73</v>
      </c>
      <c r="B2" s="30"/>
      <c r="C2" s="30"/>
      <c r="D2" s="30"/>
      <c r="E2" s="30"/>
      <c r="F2" s="30"/>
      <c r="G2" s="31"/>
    </row>
    <row r="3" spans="1:7" ht="48.75" customHeight="1" x14ac:dyDescent="0.25">
      <c r="A3" s="30"/>
      <c r="B3" s="30"/>
      <c r="C3" s="30"/>
      <c r="D3" s="30"/>
      <c r="E3" s="30"/>
      <c r="F3" s="30"/>
      <c r="G3" s="31"/>
    </row>
    <row r="4" spans="1:7" ht="29.25" customHeight="1" thickBot="1" x14ac:dyDescent="0.3"/>
    <row r="5" spans="1:7" ht="68.25" thickBot="1" x14ac:dyDescent="0.3">
      <c r="A5" s="32" t="s">
        <v>0</v>
      </c>
      <c r="B5" s="32" t="s">
        <v>3</v>
      </c>
      <c r="C5" s="19" t="s">
        <v>74</v>
      </c>
      <c r="D5" s="20" t="s">
        <v>75</v>
      </c>
      <c r="E5" s="19" t="s">
        <v>66</v>
      </c>
      <c r="F5" s="10" t="s">
        <v>67</v>
      </c>
      <c r="G5" s="24" t="s">
        <v>76</v>
      </c>
    </row>
    <row r="6" spans="1:7" ht="30" customHeight="1" thickBot="1" x14ac:dyDescent="0.3">
      <c r="A6" s="33"/>
      <c r="B6" s="33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6</v>
      </c>
      <c r="C7" s="1">
        <v>19326962.469999999</v>
      </c>
      <c r="D7" s="5">
        <v>27822967.980000034</v>
      </c>
      <c r="E7" s="25">
        <f t="shared" ref="E7:E38" si="0">D7/C7</f>
        <v>1.4395934189445361</v>
      </c>
      <c r="F7" s="13">
        <f t="shared" ref="F7:F38" si="1">C7-D7</f>
        <v>-8496005.5100000352</v>
      </c>
      <c r="G7" s="23">
        <v>0.95731233170395824</v>
      </c>
    </row>
    <row r="8" spans="1:7" ht="30" customHeight="1" x14ac:dyDescent="0.35">
      <c r="A8" s="3">
        <v>2</v>
      </c>
      <c r="B8" s="17" t="s">
        <v>23</v>
      </c>
      <c r="C8" s="1">
        <v>552550.57000000007</v>
      </c>
      <c r="D8" s="5">
        <v>574731.19999999995</v>
      </c>
      <c r="E8" s="25">
        <f t="shared" si="0"/>
        <v>1.0401422624539143</v>
      </c>
      <c r="F8" s="13">
        <f t="shared" si="1"/>
        <v>-22180.629999999888</v>
      </c>
      <c r="G8" s="26">
        <v>0.69219638366793113</v>
      </c>
    </row>
    <row r="9" spans="1:7" ht="30" customHeight="1" x14ac:dyDescent="0.35">
      <c r="A9" s="4">
        <v>3</v>
      </c>
      <c r="B9" s="17" t="s">
        <v>40</v>
      </c>
      <c r="C9" s="1">
        <v>1478073.3399999999</v>
      </c>
      <c r="D9" s="5">
        <v>1406916.3</v>
      </c>
      <c r="E9" s="23">
        <f t="shared" si="0"/>
        <v>0.95185824811642983</v>
      </c>
      <c r="F9" s="13">
        <f t="shared" si="1"/>
        <v>71157.039999999804</v>
      </c>
      <c r="G9" s="25">
        <v>1.0095105822186783</v>
      </c>
    </row>
    <row r="10" spans="1:7" ht="30" customHeight="1" x14ac:dyDescent="0.35">
      <c r="A10" s="3">
        <v>4</v>
      </c>
      <c r="B10" s="17" t="s">
        <v>21</v>
      </c>
      <c r="C10" s="1">
        <v>291673.45</v>
      </c>
      <c r="D10" s="5">
        <v>271905.83999999997</v>
      </c>
      <c r="E10" s="26">
        <f t="shared" si="0"/>
        <v>0.9322269133512151</v>
      </c>
      <c r="F10" s="13">
        <f t="shared" si="1"/>
        <v>19767.610000000044</v>
      </c>
      <c r="G10" s="26">
        <v>0.81030897712388605</v>
      </c>
    </row>
    <row r="11" spans="1:7" ht="30" customHeight="1" x14ac:dyDescent="0.35">
      <c r="A11" s="3">
        <v>5</v>
      </c>
      <c r="B11" s="17" t="s">
        <v>39</v>
      </c>
      <c r="C11" s="1">
        <v>15126589.579999993</v>
      </c>
      <c r="D11" s="5">
        <v>14048882.240000008</v>
      </c>
      <c r="E11" s="26">
        <f t="shared" si="0"/>
        <v>0.92875410982096696</v>
      </c>
      <c r="F11" s="13">
        <f t="shared" si="1"/>
        <v>1077707.3399999849</v>
      </c>
      <c r="G11" s="25">
        <v>1.2183921401382449</v>
      </c>
    </row>
    <row r="12" spans="1:7" ht="30" customHeight="1" x14ac:dyDescent="0.35">
      <c r="A12" s="4">
        <v>6</v>
      </c>
      <c r="B12" s="17" t="s">
        <v>9</v>
      </c>
      <c r="C12" s="1">
        <v>9449705.0499999989</v>
      </c>
      <c r="D12" s="5">
        <v>8580986.0599999968</v>
      </c>
      <c r="E12" s="26">
        <f t="shared" si="0"/>
        <v>0.90806919523906171</v>
      </c>
      <c r="F12" s="13">
        <f t="shared" si="1"/>
        <v>868718.99000000209</v>
      </c>
      <c r="G12" s="25">
        <v>1.0760648581546002</v>
      </c>
    </row>
    <row r="13" spans="1:7" ht="30" customHeight="1" x14ac:dyDescent="0.35">
      <c r="A13" s="3">
        <v>7</v>
      </c>
      <c r="B13" s="17" t="s">
        <v>57</v>
      </c>
      <c r="C13" s="1">
        <v>20642792.90000001</v>
      </c>
      <c r="D13" s="5">
        <v>18687917.079999983</v>
      </c>
      <c r="E13" s="26">
        <f t="shared" si="0"/>
        <v>0.90529983856980778</v>
      </c>
      <c r="F13" s="13">
        <f t="shared" si="1"/>
        <v>1954875.8200000264</v>
      </c>
      <c r="G13" s="26">
        <v>0.92156385931442908</v>
      </c>
    </row>
    <row r="14" spans="1:7" ht="30" customHeight="1" x14ac:dyDescent="0.35">
      <c r="A14" s="3">
        <v>8</v>
      </c>
      <c r="B14" s="17" t="s">
        <v>5</v>
      </c>
      <c r="C14" s="1">
        <v>15382556.370000001</v>
      </c>
      <c r="D14" s="5">
        <v>13682016.590000005</v>
      </c>
      <c r="E14" s="26">
        <f t="shared" si="0"/>
        <v>0.88945011875162105</v>
      </c>
      <c r="F14" s="13">
        <f t="shared" si="1"/>
        <v>1700539.7799999956</v>
      </c>
      <c r="G14" s="25">
        <v>0.98573420959733316</v>
      </c>
    </row>
    <row r="15" spans="1:7" ht="30" customHeight="1" x14ac:dyDescent="0.35">
      <c r="A15" s="4">
        <v>9</v>
      </c>
      <c r="B15" s="17" t="s">
        <v>52</v>
      </c>
      <c r="C15" s="1">
        <v>527464.64</v>
      </c>
      <c r="D15" s="5">
        <v>461047.39000000007</v>
      </c>
      <c r="E15" s="26">
        <f t="shared" si="0"/>
        <v>0.87408208064904613</v>
      </c>
      <c r="F15" s="13">
        <f t="shared" si="1"/>
        <v>66417.249999999942</v>
      </c>
      <c r="G15" s="26">
        <v>0.82764295897410101</v>
      </c>
    </row>
    <row r="16" spans="1:7" ht="30" customHeight="1" x14ac:dyDescent="0.35">
      <c r="A16" s="3">
        <v>10</v>
      </c>
      <c r="B16" s="17" t="s">
        <v>7</v>
      </c>
      <c r="C16" s="1">
        <v>26708401.980000012</v>
      </c>
      <c r="D16" s="5">
        <v>23274492.029999983</v>
      </c>
      <c r="E16" s="26">
        <f t="shared" si="0"/>
        <v>0.87142959909876172</v>
      </c>
      <c r="F16" s="13">
        <f t="shared" si="1"/>
        <v>3433909.9500000291</v>
      </c>
      <c r="G16" s="23">
        <v>0.96006260561047396</v>
      </c>
    </row>
    <row r="17" spans="1:7" ht="30" customHeight="1" x14ac:dyDescent="0.35">
      <c r="A17" s="3">
        <v>11</v>
      </c>
      <c r="B17" s="17" t="s">
        <v>31</v>
      </c>
      <c r="C17" s="1">
        <v>2569664.83</v>
      </c>
      <c r="D17" s="5">
        <v>2218324.2600000007</v>
      </c>
      <c r="E17" s="26">
        <f t="shared" si="0"/>
        <v>0.86327377566980235</v>
      </c>
      <c r="F17" s="13">
        <f t="shared" si="1"/>
        <v>351340.56999999937</v>
      </c>
      <c r="G17" s="25">
        <v>1.4050332987233027</v>
      </c>
    </row>
    <row r="18" spans="1:7" ht="30" customHeight="1" x14ac:dyDescent="0.35">
      <c r="A18" s="4">
        <v>12</v>
      </c>
      <c r="B18" s="17" t="s">
        <v>27</v>
      </c>
      <c r="C18" s="1">
        <v>683243.9</v>
      </c>
      <c r="D18" s="5">
        <v>588372.86999999988</v>
      </c>
      <c r="E18" s="26">
        <f t="shared" si="0"/>
        <v>0.86114617342357513</v>
      </c>
      <c r="F18" s="13">
        <f t="shared" si="1"/>
        <v>94871.030000000144</v>
      </c>
      <c r="G18" s="25">
        <v>1.4163351664069006</v>
      </c>
    </row>
    <row r="19" spans="1:7" ht="30" customHeight="1" x14ac:dyDescent="0.35">
      <c r="A19" s="3">
        <v>13</v>
      </c>
      <c r="B19" s="17" t="s">
        <v>44</v>
      </c>
      <c r="C19" s="1">
        <v>927828.76</v>
      </c>
      <c r="D19" s="5">
        <v>798801.4700000002</v>
      </c>
      <c r="E19" s="26">
        <f t="shared" si="0"/>
        <v>0.86093631113568869</v>
      </c>
      <c r="F19" s="13">
        <f t="shared" si="1"/>
        <v>129027.2899999998</v>
      </c>
      <c r="G19" s="25">
        <v>1.146780142539005</v>
      </c>
    </row>
    <row r="20" spans="1:7" ht="30" customHeight="1" x14ac:dyDescent="0.35">
      <c r="A20" s="3">
        <v>14</v>
      </c>
      <c r="B20" s="17" t="s">
        <v>10</v>
      </c>
      <c r="C20" s="1">
        <v>68886421.120000035</v>
      </c>
      <c r="D20" s="5">
        <v>59299003.469999969</v>
      </c>
      <c r="E20" s="26">
        <f t="shared" si="0"/>
        <v>0.8608228226387491</v>
      </c>
      <c r="F20" s="13">
        <f t="shared" si="1"/>
        <v>9587417.6500000656</v>
      </c>
      <c r="G20" s="23">
        <v>0.94940143336089333</v>
      </c>
    </row>
    <row r="21" spans="1:7" ht="30" customHeight="1" x14ac:dyDescent="0.35">
      <c r="A21" s="4">
        <v>15</v>
      </c>
      <c r="B21" s="17" t="s">
        <v>53</v>
      </c>
      <c r="C21" s="1">
        <v>743848.76</v>
      </c>
      <c r="D21" s="5">
        <v>639774.9800000001</v>
      </c>
      <c r="E21" s="26">
        <f t="shared" si="0"/>
        <v>0.8600874457329204</v>
      </c>
      <c r="F21" s="13">
        <f t="shared" si="1"/>
        <v>104073.77999999991</v>
      </c>
      <c r="G21" s="26">
        <v>0.7481962141518651</v>
      </c>
    </row>
    <row r="22" spans="1:7" ht="30" customHeight="1" x14ac:dyDescent="0.35">
      <c r="A22" s="3">
        <v>16</v>
      </c>
      <c r="B22" s="17" t="s">
        <v>65</v>
      </c>
      <c r="C22" s="1">
        <v>4273681.83</v>
      </c>
      <c r="D22" s="5">
        <v>3627412.7799999989</v>
      </c>
      <c r="E22" s="26">
        <f t="shared" si="0"/>
        <v>0.84877932524986277</v>
      </c>
      <c r="F22" s="13">
        <f t="shared" si="1"/>
        <v>646269.05000000121</v>
      </c>
      <c r="G22" s="23">
        <v>0.94843892197939283</v>
      </c>
    </row>
    <row r="23" spans="1:7" ht="30" customHeight="1" x14ac:dyDescent="0.35">
      <c r="A23" s="3">
        <v>17</v>
      </c>
      <c r="B23" s="17" t="s">
        <v>49</v>
      </c>
      <c r="C23" s="1">
        <v>444834.16000000003</v>
      </c>
      <c r="D23" s="5">
        <v>377454.47</v>
      </c>
      <c r="E23" s="26">
        <f t="shared" si="0"/>
        <v>0.84852851678477192</v>
      </c>
      <c r="F23" s="13">
        <f t="shared" si="1"/>
        <v>67379.690000000061</v>
      </c>
      <c r="G23" s="26">
        <v>0.88715962285453043</v>
      </c>
    </row>
    <row r="24" spans="1:7" ht="30" customHeight="1" x14ac:dyDescent="0.35">
      <c r="A24" s="4">
        <v>18</v>
      </c>
      <c r="B24" s="17" t="s">
        <v>59</v>
      </c>
      <c r="C24" s="1">
        <v>9772252.7599999998</v>
      </c>
      <c r="D24" s="5">
        <v>8275716.0100000016</v>
      </c>
      <c r="E24" s="26">
        <f t="shared" si="0"/>
        <v>0.84685857122672314</v>
      </c>
      <c r="F24" s="13">
        <f t="shared" si="1"/>
        <v>1496536.7499999981</v>
      </c>
      <c r="G24" s="25">
        <v>1.1238133168375941</v>
      </c>
    </row>
    <row r="25" spans="1:7" ht="30" customHeight="1" x14ac:dyDescent="0.35">
      <c r="A25" s="3">
        <v>19</v>
      </c>
      <c r="B25" s="17" t="s">
        <v>51</v>
      </c>
      <c r="C25" s="1">
        <v>381326.25</v>
      </c>
      <c r="D25" s="5">
        <v>321450.33</v>
      </c>
      <c r="E25" s="26">
        <f t="shared" si="0"/>
        <v>0.84297981059525806</v>
      </c>
      <c r="F25" s="13">
        <f t="shared" si="1"/>
        <v>59875.919999999984</v>
      </c>
      <c r="G25" s="26">
        <v>0.89721564171180579</v>
      </c>
    </row>
    <row r="26" spans="1:7" ht="30" customHeight="1" x14ac:dyDescent="0.35">
      <c r="A26" s="3">
        <v>20</v>
      </c>
      <c r="B26" s="17" t="s">
        <v>20</v>
      </c>
      <c r="C26" s="1">
        <v>16231300.659999995</v>
      </c>
      <c r="D26" s="5">
        <v>13643519.239999987</v>
      </c>
      <c r="E26" s="26">
        <f t="shared" si="0"/>
        <v>0.84056845016879822</v>
      </c>
      <c r="F26" s="13">
        <f t="shared" si="1"/>
        <v>2587781.4200000074</v>
      </c>
      <c r="G26" s="25">
        <v>1.0282086968283191</v>
      </c>
    </row>
    <row r="27" spans="1:7" ht="30" customHeight="1" x14ac:dyDescent="0.35">
      <c r="A27" s="4">
        <v>21</v>
      </c>
      <c r="B27" s="17" t="s">
        <v>24</v>
      </c>
      <c r="C27" s="1">
        <v>5776659.0399999991</v>
      </c>
      <c r="D27" s="5">
        <v>4839863.96</v>
      </c>
      <c r="E27" s="26">
        <f t="shared" si="0"/>
        <v>0.83783098958875035</v>
      </c>
      <c r="F27" s="13">
        <f t="shared" si="1"/>
        <v>936795.07999999914</v>
      </c>
      <c r="G27" s="25">
        <v>1.0302892732462718</v>
      </c>
    </row>
    <row r="28" spans="1:7" ht="30" customHeight="1" x14ac:dyDescent="0.35">
      <c r="A28" s="3">
        <v>22</v>
      </c>
      <c r="B28" s="17" t="s">
        <v>25</v>
      </c>
      <c r="C28" s="1">
        <v>584700.02</v>
      </c>
      <c r="D28" s="5">
        <v>487100.47000000009</v>
      </c>
      <c r="E28" s="26">
        <f t="shared" si="0"/>
        <v>0.83307756685214429</v>
      </c>
      <c r="F28" s="13">
        <f t="shared" si="1"/>
        <v>97599.54999999993</v>
      </c>
      <c r="G28" s="25">
        <v>1.0103606906490692</v>
      </c>
    </row>
    <row r="29" spans="1:7" ht="30" customHeight="1" x14ac:dyDescent="0.35">
      <c r="A29" s="3">
        <v>23</v>
      </c>
      <c r="B29" s="17" t="s">
        <v>71</v>
      </c>
      <c r="C29" s="1">
        <v>3844288.3099999991</v>
      </c>
      <c r="D29" s="5">
        <v>3200374.8899999992</v>
      </c>
      <c r="E29" s="26">
        <f t="shared" si="0"/>
        <v>0.8325012673151978</v>
      </c>
      <c r="F29" s="13">
        <f t="shared" si="1"/>
        <v>643913.41999999993</v>
      </c>
      <c r="G29" s="25">
        <v>1.0015746057441179</v>
      </c>
    </row>
    <row r="30" spans="1:7" ht="30" customHeight="1" x14ac:dyDescent="0.35">
      <c r="A30" s="4">
        <v>24</v>
      </c>
      <c r="B30" s="17" t="s">
        <v>60</v>
      </c>
      <c r="C30" s="1">
        <v>481446.26</v>
      </c>
      <c r="D30" s="5">
        <v>399566.89999999997</v>
      </c>
      <c r="E30" s="26">
        <f t="shared" si="0"/>
        <v>0.82993042671055328</v>
      </c>
      <c r="F30" s="13">
        <f t="shared" si="1"/>
        <v>81879.360000000044</v>
      </c>
      <c r="G30" s="25">
        <v>1.1437317039340651</v>
      </c>
    </row>
    <row r="31" spans="1:7" ht="30" customHeight="1" x14ac:dyDescent="0.35">
      <c r="A31" s="3">
        <v>25</v>
      </c>
      <c r="B31" s="17" t="s">
        <v>22</v>
      </c>
      <c r="C31" s="1">
        <v>13365731.569999997</v>
      </c>
      <c r="D31" s="5">
        <v>11030479.580000008</v>
      </c>
      <c r="E31" s="26">
        <f t="shared" si="0"/>
        <v>0.82528064567437742</v>
      </c>
      <c r="F31" s="13">
        <f t="shared" si="1"/>
        <v>2335251.989999989</v>
      </c>
      <c r="G31" s="26">
        <v>0.86119247189501824</v>
      </c>
    </row>
    <row r="32" spans="1:7" ht="30" customHeight="1" x14ac:dyDescent="0.35">
      <c r="A32" s="3">
        <v>26</v>
      </c>
      <c r="B32" s="17" t="s">
        <v>38</v>
      </c>
      <c r="C32" s="1">
        <v>860441.39</v>
      </c>
      <c r="D32" s="5">
        <v>699920.06999999983</v>
      </c>
      <c r="E32" s="26">
        <f t="shared" si="0"/>
        <v>0.81344305159471675</v>
      </c>
      <c r="F32" s="13">
        <f t="shared" si="1"/>
        <v>160521.32000000018</v>
      </c>
      <c r="G32" s="23">
        <v>0.95091874272608312</v>
      </c>
    </row>
    <row r="33" spans="1:7" ht="30" customHeight="1" x14ac:dyDescent="0.35">
      <c r="A33" s="4">
        <v>27</v>
      </c>
      <c r="B33" s="17" t="s">
        <v>13</v>
      </c>
      <c r="C33" s="1">
        <v>1268098.4200000002</v>
      </c>
      <c r="D33" s="5">
        <v>1029272.8099999997</v>
      </c>
      <c r="E33" s="26">
        <f t="shared" si="0"/>
        <v>0.81166634526679682</v>
      </c>
      <c r="F33" s="13">
        <f t="shared" si="1"/>
        <v>238825.61000000045</v>
      </c>
      <c r="G33" s="25">
        <v>0.98880450093767036</v>
      </c>
    </row>
    <row r="34" spans="1:7" ht="30" customHeight="1" x14ac:dyDescent="0.35">
      <c r="A34" s="3">
        <v>28</v>
      </c>
      <c r="B34" s="17" t="s">
        <v>33</v>
      </c>
      <c r="C34" s="1">
        <v>6977688.9099999992</v>
      </c>
      <c r="D34" s="5">
        <v>5649817.4999999953</v>
      </c>
      <c r="E34" s="26">
        <f t="shared" si="0"/>
        <v>0.80969753350611839</v>
      </c>
      <c r="F34" s="13">
        <f t="shared" si="1"/>
        <v>1327871.4100000039</v>
      </c>
      <c r="G34" s="26">
        <v>0.93320852049119707</v>
      </c>
    </row>
    <row r="35" spans="1:7" ht="30" customHeight="1" x14ac:dyDescent="0.35">
      <c r="A35" s="3">
        <v>29</v>
      </c>
      <c r="B35" s="17" t="s">
        <v>46</v>
      </c>
      <c r="C35" s="1">
        <v>558946.34</v>
      </c>
      <c r="D35" s="5">
        <v>450620.78000000009</v>
      </c>
      <c r="E35" s="26">
        <f t="shared" si="0"/>
        <v>0.80619685245635586</v>
      </c>
      <c r="F35" s="13">
        <f t="shared" si="1"/>
        <v>108325.55999999988</v>
      </c>
      <c r="G35" s="26">
        <v>0.72549297784236788</v>
      </c>
    </row>
    <row r="36" spans="1:7" ht="30" customHeight="1" x14ac:dyDescent="0.35">
      <c r="A36" s="4">
        <v>30</v>
      </c>
      <c r="B36" s="17" t="s">
        <v>48</v>
      </c>
      <c r="C36" s="1">
        <v>12782294.739999998</v>
      </c>
      <c r="D36" s="5">
        <v>10284878.489999998</v>
      </c>
      <c r="E36" s="26">
        <f t="shared" si="0"/>
        <v>0.80461910002866976</v>
      </c>
      <c r="F36" s="13">
        <f t="shared" si="1"/>
        <v>2497416.25</v>
      </c>
      <c r="G36" s="25">
        <v>1.136361425990515</v>
      </c>
    </row>
    <row r="37" spans="1:7" ht="30" customHeight="1" x14ac:dyDescent="0.35">
      <c r="A37" s="3">
        <v>31</v>
      </c>
      <c r="B37" s="17" t="s">
        <v>18</v>
      </c>
      <c r="C37" s="1">
        <v>829781.52</v>
      </c>
      <c r="D37" s="5">
        <v>667651.31000000006</v>
      </c>
      <c r="E37" s="26">
        <f t="shared" si="0"/>
        <v>0.80461096554668998</v>
      </c>
      <c r="F37" s="13">
        <f t="shared" si="1"/>
        <v>162130.20999999996</v>
      </c>
      <c r="G37" s="23">
        <v>0.97468316479301276</v>
      </c>
    </row>
    <row r="38" spans="1:7" ht="30" customHeight="1" x14ac:dyDescent="0.35">
      <c r="A38" s="3">
        <v>32</v>
      </c>
      <c r="B38" s="17" t="s">
        <v>28</v>
      </c>
      <c r="C38" s="1">
        <v>375588.76</v>
      </c>
      <c r="D38" s="5">
        <v>300904.03999999998</v>
      </c>
      <c r="E38" s="26">
        <f t="shared" si="0"/>
        <v>0.80115294185054942</v>
      </c>
      <c r="F38" s="13">
        <f t="shared" si="1"/>
        <v>74684.72000000003</v>
      </c>
      <c r="G38" s="26">
        <v>0.90992294945990937</v>
      </c>
    </row>
    <row r="39" spans="1:7" ht="30" customHeight="1" x14ac:dyDescent="0.35">
      <c r="A39" s="4">
        <v>33</v>
      </c>
      <c r="B39" s="17" t="s">
        <v>55</v>
      </c>
      <c r="C39" s="1">
        <v>4887515.2399999984</v>
      </c>
      <c r="D39" s="5">
        <v>3897452.7799999993</v>
      </c>
      <c r="E39" s="26">
        <f t="shared" ref="E39:E70" si="2">D39/C39</f>
        <v>0.79743030734774767</v>
      </c>
      <c r="F39" s="13">
        <f t="shared" ref="F39:F69" si="3">C39-D39</f>
        <v>990062.45999999903</v>
      </c>
      <c r="G39" s="26">
        <v>0.93489153596414609</v>
      </c>
    </row>
    <row r="40" spans="1:7" ht="30" customHeight="1" x14ac:dyDescent="0.35">
      <c r="A40" s="3">
        <v>34</v>
      </c>
      <c r="B40" s="17" t="s">
        <v>14</v>
      </c>
      <c r="C40" s="1">
        <v>281396.25</v>
      </c>
      <c r="D40" s="5">
        <v>222585.27</v>
      </c>
      <c r="E40" s="26">
        <f t="shared" si="2"/>
        <v>0.79100297178800349</v>
      </c>
      <c r="F40" s="13">
        <f t="shared" si="3"/>
        <v>58810.98000000001</v>
      </c>
      <c r="G40" s="25">
        <v>1.0884960927566669</v>
      </c>
    </row>
    <row r="41" spans="1:7" ht="30" customHeight="1" x14ac:dyDescent="0.35">
      <c r="A41" s="3">
        <v>35</v>
      </c>
      <c r="B41" s="17" t="s">
        <v>16</v>
      </c>
      <c r="C41" s="1">
        <v>615269.14</v>
      </c>
      <c r="D41" s="5">
        <v>486515.56000000006</v>
      </c>
      <c r="E41" s="26">
        <f t="shared" si="2"/>
        <v>0.79073616466445895</v>
      </c>
      <c r="F41" s="13">
        <f t="shared" si="3"/>
        <v>128753.57999999996</v>
      </c>
      <c r="G41" s="26">
        <v>0.9141817951448572</v>
      </c>
    </row>
    <row r="42" spans="1:7" ht="30" customHeight="1" x14ac:dyDescent="0.35">
      <c r="A42" s="4">
        <v>36</v>
      </c>
      <c r="B42" s="17" t="s">
        <v>4</v>
      </c>
      <c r="C42" s="1">
        <v>4050126.1700000004</v>
      </c>
      <c r="D42" s="5">
        <v>3195522.85</v>
      </c>
      <c r="E42" s="26">
        <f t="shared" si="2"/>
        <v>0.78899340807449458</v>
      </c>
      <c r="F42" s="13">
        <f t="shared" si="3"/>
        <v>854603.3200000003</v>
      </c>
      <c r="G42" s="25">
        <v>1.0610429362877509</v>
      </c>
    </row>
    <row r="43" spans="1:7" ht="30" customHeight="1" x14ac:dyDescent="0.35">
      <c r="A43" s="3">
        <v>37</v>
      </c>
      <c r="B43" s="17" t="s">
        <v>42</v>
      </c>
      <c r="C43" s="1">
        <v>1717274.24</v>
      </c>
      <c r="D43" s="5">
        <v>1352201.8900000004</v>
      </c>
      <c r="E43" s="26">
        <f t="shared" si="2"/>
        <v>0.78741173570506728</v>
      </c>
      <c r="F43" s="13">
        <f t="shared" si="3"/>
        <v>365072.34999999963</v>
      </c>
      <c r="G43" s="25">
        <v>1.0464959964627905</v>
      </c>
    </row>
    <row r="44" spans="1:7" ht="30" customHeight="1" x14ac:dyDescent="0.35">
      <c r="A44" s="3">
        <v>38</v>
      </c>
      <c r="B44" s="17" t="s">
        <v>62</v>
      </c>
      <c r="C44" s="1">
        <v>922234.73</v>
      </c>
      <c r="D44" s="5">
        <v>725107.02000000025</v>
      </c>
      <c r="E44" s="26">
        <f t="shared" si="2"/>
        <v>0.78624996046288587</v>
      </c>
      <c r="F44" s="13">
        <f t="shared" si="3"/>
        <v>197127.70999999973</v>
      </c>
      <c r="G44" s="26">
        <v>0.87509545558353208</v>
      </c>
    </row>
    <row r="45" spans="1:7" ht="30" customHeight="1" x14ac:dyDescent="0.35">
      <c r="A45" s="4">
        <v>39</v>
      </c>
      <c r="B45" s="17" t="s">
        <v>56</v>
      </c>
      <c r="C45" s="1">
        <v>248472.39</v>
      </c>
      <c r="D45" s="5">
        <v>194729.86000000004</v>
      </c>
      <c r="E45" s="26">
        <f t="shared" si="2"/>
        <v>0.78370824219141622</v>
      </c>
      <c r="F45" s="13">
        <f t="shared" si="3"/>
        <v>53742.52999999997</v>
      </c>
      <c r="G45" s="25">
        <v>1.1659306859806136</v>
      </c>
    </row>
    <row r="46" spans="1:7" ht="30" customHeight="1" x14ac:dyDescent="0.35">
      <c r="A46" s="3">
        <v>40</v>
      </c>
      <c r="B46" s="17" t="s">
        <v>11</v>
      </c>
      <c r="C46" s="1">
        <v>324841986.55999905</v>
      </c>
      <c r="D46" s="5">
        <v>254572669.15999919</v>
      </c>
      <c r="E46" s="26">
        <f t="shared" si="2"/>
        <v>0.78368154269669521</v>
      </c>
      <c r="F46" s="13">
        <f t="shared" si="3"/>
        <v>70269317.399999857</v>
      </c>
      <c r="G46" s="26">
        <v>0.93576132840533022</v>
      </c>
    </row>
    <row r="47" spans="1:7" ht="30" customHeight="1" x14ac:dyDescent="0.35">
      <c r="A47" s="3">
        <v>41</v>
      </c>
      <c r="B47" s="17" t="s">
        <v>19</v>
      </c>
      <c r="C47" s="1">
        <v>167807.5</v>
      </c>
      <c r="D47" s="5">
        <v>130867.59</v>
      </c>
      <c r="E47" s="26">
        <f t="shared" si="2"/>
        <v>0.77986734800292001</v>
      </c>
      <c r="F47" s="13">
        <f t="shared" si="3"/>
        <v>36939.910000000003</v>
      </c>
      <c r="G47" s="26">
        <v>0.9143291891676727</v>
      </c>
    </row>
    <row r="48" spans="1:7" ht="30" customHeight="1" x14ac:dyDescent="0.35">
      <c r="A48" s="4">
        <v>42</v>
      </c>
      <c r="B48" s="17" t="s">
        <v>41</v>
      </c>
      <c r="C48" s="1">
        <v>233998.75</v>
      </c>
      <c r="D48" s="5">
        <v>182132</v>
      </c>
      <c r="E48" s="26">
        <f t="shared" si="2"/>
        <v>0.77834603817328085</v>
      </c>
      <c r="F48" s="13">
        <f t="shared" si="3"/>
        <v>51866.75</v>
      </c>
      <c r="G48" s="26">
        <v>0.91504964642214048</v>
      </c>
    </row>
    <row r="49" spans="1:7" ht="30" customHeight="1" x14ac:dyDescent="0.35">
      <c r="A49" s="3">
        <v>43</v>
      </c>
      <c r="B49" s="17" t="s">
        <v>17</v>
      </c>
      <c r="C49" s="1">
        <v>2062582.91</v>
      </c>
      <c r="D49" s="5">
        <v>1604987.5399999998</v>
      </c>
      <c r="E49" s="26">
        <f t="shared" si="2"/>
        <v>0.77814449650414286</v>
      </c>
      <c r="F49" s="13">
        <f t="shared" si="3"/>
        <v>457595.37000000011</v>
      </c>
      <c r="G49" s="26">
        <v>0.90177677990403216</v>
      </c>
    </row>
    <row r="50" spans="1:7" ht="30" customHeight="1" x14ac:dyDescent="0.35">
      <c r="A50" s="3">
        <v>44</v>
      </c>
      <c r="B50" s="17" t="s">
        <v>54</v>
      </c>
      <c r="C50" s="1">
        <v>335123.26</v>
      </c>
      <c r="D50" s="5">
        <v>260381.85</v>
      </c>
      <c r="E50" s="26">
        <f t="shared" si="2"/>
        <v>0.77697337391621224</v>
      </c>
      <c r="F50" s="13">
        <f t="shared" si="3"/>
        <v>74741.41</v>
      </c>
      <c r="G50" s="25">
        <v>1.6170694639661269</v>
      </c>
    </row>
    <row r="51" spans="1:7" ht="30" customHeight="1" x14ac:dyDescent="0.35">
      <c r="A51" s="4">
        <v>45</v>
      </c>
      <c r="B51" s="17" t="s">
        <v>30</v>
      </c>
      <c r="C51" s="1">
        <v>973241.04</v>
      </c>
      <c r="D51" s="5">
        <v>751056.24999999988</v>
      </c>
      <c r="E51" s="26">
        <f t="shared" si="2"/>
        <v>0.77170630823377506</v>
      </c>
      <c r="F51" s="13">
        <f t="shared" si="3"/>
        <v>222184.79000000015</v>
      </c>
      <c r="G51" s="26">
        <v>0.93158176835260009</v>
      </c>
    </row>
    <row r="52" spans="1:7" ht="30" customHeight="1" x14ac:dyDescent="0.35">
      <c r="A52" s="3">
        <v>46</v>
      </c>
      <c r="B52" s="17" t="s">
        <v>58</v>
      </c>
      <c r="C52" s="1">
        <v>8377176.9599999981</v>
      </c>
      <c r="D52" s="5">
        <v>6434731.190000006</v>
      </c>
      <c r="E52" s="26">
        <f t="shared" si="2"/>
        <v>0.76812644888905479</v>
      </c>
      <c r="F52" s="13">
        <f t="shared" si="3"/>
        <v>1942445.7699999921</v>
      </c>
      <c r="G52" s="26">
        <v>0.91613770218190727</v>
      </c>
    </row>
    <row r="53" spans="1:7" ht="30" customHeight="1" x14ac:dyDescent="0.35">
      <c r="A53" s="3">
        <v>47</v>
      </c>
      <c r="B53" s="17" t="s">
        <v>61</v>
      </c>
      <c r="C53" s="1">
        <v>1207056.8799999999</v>
      </c>
      <c r="D53" s="5">
        <v>911364.94000000006</v>
      </c>
      <c r="E53" s="26">
        <f t="shared" si="2"/>
        <v>0.75503064942556819</v>
      </c>
      <c r="F53" s="13">
        <f t="shared" si="3"/>
        <v>295691.93999999983</v>
      </c>
      <c r="G53" s="25">
        <v>1.8302199749802979</v>
      </c>
    </row>
    <row r="54" spans="1:7" ht="30" customHeight="1" x14ac:dyDescent="0.35">
      <c r="A54" s="4">
        <v>48</v>
      </c>
      <c r="B54" s="17" t="s">
        <v>64</v>
      </c>
      <c r="C54" s="1">
        <v>435956.26</v>
      </c>
      <c r="D54" s="5">
        <v>328341.18</v>
      </c>
      <c r="E54" s="26">
        <f t="shared" si="2"/>
        <v>0.75315165792091154</v>
      </c>
      <c r="F54" s="13">
        <f t="shared" si="3"/>
        <v>107615.08000000002</v>
      </c>
      <c r="G54" s="23">
        <v>0.96891624883368233</v>
      </c>
    </row>
    <row r="55" spans="1:7" ht="30" customHeight="1" x14ac:dyDescent="0.35">
      <c r="A55" s="3">
        <v>49</v>
      </c>
      <c r="B55" s="17" t="s">
        <v>35</v>
      </c>
      <c r="C55" s="1">
        <v>354980.59</v>
      </c>
      <c r="D55" s="5">
        <v>266710.24</v>
      </c>
      <c r="E55" s="26">
        <f t="shared" si="2"/>
        <v>0.75133753087739241</v>
      </c>
      <c r="F55" s="13">
        <f t="shared" si="3"/>
        <v>88270.350000000035</v>
      </c>
      <c r="G55" s="26">
        <v>0.93185950799286588</v>
      </c>
    </row>
    <row r="56" spans="1:7" ht="30" customHeight="1" x14ac:dyDescent="0.35">
      <c r="A56" s="3">
        <v>50</v>
      </c>
      <c r="B56" s="17" t="s">
        <v>63</v>
      </c>
      <c r="C56" s="1">
        <v>3966615.4399999995</v>
      </c>
      <c r="D56" s="5">
        <v>2952379.3800000008</v>
      </c>
      <c r="E56" s="26">
        <f t="shared" si="2"/>
        <v>0.74430693488149213</v>
      </c>
      <c r="F56" s="13">
        <f t="shared" si="3"/>
        <v>1014236.0599999987</v>
      </c>
      <c r="G56" s="25">
        <v>0.97650089819521602</v>
      </c>
    </row>
    <row r="57" spans="1:7" ht="30" customHeight="1" x14ac:dyDescent="0.35">
      <c r="A57" s="4">
        <v>51</v>
      </c>
      <c r="B57" s="17" t="s">
        <v>37</v>
      </c>
      <c r="C57" s="1">
        <v>1669099.41</v>
      </c>
      <c r="D57" s="5">
        <v>1183766.0099999998</v>
      </c>
      <c r="E57" s="26">
        <f t="shared" si="2"/>
        <v>0.70922438945682675</v>
      </c>
      <c r="F57" s="13">
        <f t="shared" si="3"/>
        <v>485333.40000000014</v>
      </c>
      <c r="G57" s="26">
        <v>0.86099839334437722</v>
      </c>
    </row>
    <row r="58" spans="1:7" ht="30" customHeight="1" x14ac:dyDescent="0.35">
      <c r="A58" s="3">
        <v>52</v>
      </c>
      <c r="B58" s="17" t="s">
        <v>50</v>
      </c>
      <c r="C58" s="1">
        <v>316450.01</v>
      </c>
      <c r="D58" s="5">
        <v>220544.74</v>
      </c>
      <c r="E58" s="26">
        <f t="shared" si="2"/>
        <v>0.69693390118711007</v>
      </c>
      <c r="F58" s="13">
        <f t="shared" si="3"/>
        <v>95905.270000000019</v>
      </c>
      <c r="G58" s="25">
        <v>1.205112143256454</v>
      </c>
    </row>
    <row r="59" spans="1:7" ht="30" customHeight="1" x14ac:dyDescent="0.35">
      <c r="A59" s="3">
        <v>53</v>
      </c>
      <c r="B59" s="17" t="s">
        <v>47</v>
      </c>
      <c r="C59" s="1">
        <v>539355.64</v>
      </c>
      <c r="D59" s="5">
        <v>363474.87</v>
      </c>
      <c r="E59" s="26">
        <f t="shared" si="2"/>
        <v>0.67390575539360265</v>
      </c>
      <c r="F59" s="13">
        <f t="shared" si="3"/>
        <v>175880.77000000002</v>
      </c>
      <c r="G59" s="26">
        <v>0.75565635233164752</v>
      </c>
    </row>
    <row r="60" spans="1:7" ht="30" customHeight="1" x14ac:dyDescent="0.35">
      <c r="A60" s="4">
        <v>54</v>
      </c>
      <c r="B60" s="17" t="s">
        <v>12</v>
      </c>
      <c r="C60" s="1">
        <v>970983.76</v>
      </c>
      <c r="D60" s="5">
        <v>651108.37</v>
      </c>
      <c r="E60" s="26">
        <f t="shared" si="2"/>
        <v>0.6705656642496266</v>
      </c>
      <c r="F60" s="13">
        <f t="shared" si="3"/>
        <v>319875.39</v>
      </c>
      <c r="G60" s="26">
        <v>0.89040337657435631</v>
      </c>
    </row>
    <row r="61" spans="1:7" ht="30" customHeight="1" x14ac:dyDescent="0.35">
      <c r="A61" s="3">
        <v>55</v>
      </c>
      <c r="B61" s="17" t="s">
        <v>45</v>
      </c>
      <c r="C61" s="1">
        <v>837545.77</v>
      </c>
      <c r="D61" s="5">
        <v>558042.99</v>
      </c>
      <c r="E61" s="26">
        <f t="shared" si="2"/>
        <v>0.66628357516509218</v>
      </c>
      <c r="F61" s="13">
        <f t="shared" si="3"/>
        <v>279502.78000000003</v>
      </c>
      <c r="G61" s="25">
        <v>1.2439122873727351</v>
      </c>
    </row>
    <row r="62" spans="1:7" ht="30" customHeight="1" x14ac:dyDescent="0.35">
      <c r="A62" s="3">
        <v>56</v>
      </c>
      <c r="B62" s="17" t="s">
        <v>15</v>
      </c>
      <c r="C62" s="1">
        <v>143596.51999999999</v>
      </c>
      <c r="D62" s="5">
        <v>92346.470000000016</v>
      </c>
      <c r="E62" s="26">
        <f t="shared" si="2"/>
        <v>0.64309685220783919</v>
      </c>
      <c r="F62" s="13">
        <f t="shared" si="3"/>
        <v>51250.049999999974</v>
      </c>
      <c r="G62" s="25">
        <v>1.0335531519466932</v>
      </c>
    </row>
    <row r="63" spans="1:7" ht="30" customHeight="1" x14ac:dyDescent="0.35">
      <c r="A63" s="4">
        <v>57</v>
      </c>
      <c r="B63" s="17" t="s">
        <v>43</v>
      </c>
      <c r="C63" s="1">
        <v>245946.85</v>
      </c>
      <c r="D63" s="5">
        <v>157260.82999999999</v>
      </c>
      <c r="E63" s="26">
        <f t="shared" si="2"/>
        <v>0.63940981557600751</v>
      </c>
      <c r="F63" s="13">
        <f t="shared" si="3"/>
        <v>88686.020000000019</v>
      </c>
      <c r="G63" s="26">
        <v>0.86989408813254465</v>
      </c>
    </row>
    <row r="64" spans="1:7" ht="30" customHeight="1" x14ac:dyDescent="0.35">
      <c r="A64" s="3">
        <v>58</v>
      </c>
      <c r="B64" s="17" t="s">
        <v>34</v>
      </c>
      <c r="C64" s="1">
        <v>313093.38</v>
      </c>
      <c r="D64" s="5">
        <v>196304.77999999997</v>
      </c>
      <c r="E64" s="26">
        <f t="shared" si="2"/>
        <v>0.62698476729210939</v>
      </c>
      <c r="F64" s="13">
        <f t="shared" si="3"/>
        <v>116788.60000000003</v>
      </c>
      <c r="G64" s="26">
        <v>0.74675199024465921</v>
      </c>
    </row>
    <row r="65" spans="1:7" ht="30" customHeight="1" x14ac:dyDescent="0.35">
      <c r="A65" s="3">
        <v>59</v>
      </c>
      <c r="B65" s="17" t="s">
        <v>29</v>
      </c>
      <c r="C65" s="1">
        <v>50725</v>
      </c>
      <c r="D65" s="5">
        <v>29983.22</v>
      </c>
      <c r="E65" s="26">
        <f t="shared" si="2"/>
        <v>0.59109354361754562</v>
      </c>
      <c r="F65" s="13">
        <f t="shared" si="3"/>
        <v>20741.78</v>
      </c>
      <c r="G65" s="25">
        <v>1.0971551605389804</v>
      </c>
    </row>
    <row r="66" spans="1:7" ht="30" customHeight="1" x14ac:dyDescent="0.35">
      <c r="A66" s="4">
        <v>60</v>
      </c>
      <c r="B66" s="17" t="s">
        <v>36</v>
      </c>
      <c r="C66" s="1">
        <v>234170.01</v>
      </c>
      <c r="D66" s="5">
        <v>134011.6</v>
      </c>
      <c r="E66" s="26">
        <f t="shared" si="2"/>
        <v>0.57228335942762265</v>
      </c>
      <c r="F66" s="13">
        <f t="shared" si="3"/>
        <v>100158.41</v>
      </c>
      <c r="G66" s="23">
        <v>0.96928066470057728</v>
      </c>
    </row>
    <row r="67" spans="1:7" ht="30" customHeight="1" x14ac:dyDescent="0.35">
      <c r="A67" s="3">
        <v>61</v>
      </c>
      <c r="B67" s="18" t="s">
        <v>32</v>
      </c>
      <c r="C67" s="1">
        <v>654761.26</v>
      </c>
      <c r="D67" s="5">
        <v>293576.91000000003</v>
      </c>
      <c r="E67" s="26">
        <f t="shared" si="2"/>
        <v>0.44837244952457944</v>
      </c>
      <c r="F67" s="13">
        <f t="shared" si="3"/>
        <v>361184.35</v>
      </c>
      <c r="G67" s="25">
        <v>1.0535411879212839</v>
      </c>
    </row>
    <row r="68" spans="1:7" ht="30" customHeight="1" x14ac:dyDescent="0.35">
      <c r="A68" s="3">
        <v>62</v>
      </c>
      <c r="B68" s="17" t="s">
        <v>26</v>
      </c>
      <c r="C68" s="1">
        <v>9707112.5499999989</v>
      </c>
      <c r="D68" s="5">
        <v>4070152.49</v>
      </c>
      <c r="E68" s="26">
        <f t="shared" si="2"/>
        <v>0.41929589968543229</v>
      </c>
      <c r="F68" s="13">
        <f t="shared" si="3"/>
        <v>5636960.0599999987</v>
      </c>
      <c r="G68" s="23">
        <v>0.96407844115490571</v>
      </c>
    </row>
    <row r="69" spans="1:7" ht="30" customHeight="1" x14ac:dyDescent="0.35">
      <c r="A69" s="4">
        <v>63</v>
      </c>
      <c r="B69" s="17" t="s">
        <v>8</v>
      </c>
      <c r="C69" s="1">
        <v>10964785.719999997</v>
      </c>
      <c r="D69" s="5">
        <v>-5845761.160000002</v>
      </c>
      <c r="E69" s="26">
        <f t="shared" si="2"/>
        <v>-0.53313957146806912</v>
      </c>
      <c r="F69" s="13">
        <f t="shared" si="3"/>
        <v>16810546.879999999</v>
      </c>
      <c r="G69" s="23">
        <v>0.95559183003163795</v>
      </c>
    </row>
    <row r="70" spans="1:7" s="9" customFormat="1" ht="83.25" customHeight="1" x14ac:dyDescent="0.25">
      <c r="A70" s="28" t="s">
        <v>72</v>
      </c>
      <c r="B70" s="29"/>
      <c r="C70" s="16">
        <f>SUM(C7:C69)</f>
        <v>644433278.84999907</v>
      </c>
      <c r="D70" s="16">
        <f>SUM(D7:D69)</f>
        <v>518216692.05999923</v>
      </c>
      <c r="E70" s="21">
        <f t="shared" ref="E70" si="4">D70/C70</f>
        <v>0.80414328227239407</v>
      </c>
      <c r="F70" s="16">
        <f>SUM(F7:F69)</f>
        <v>126216586.78999987</v>
      </c>
      <c r="G70" s="21">
        <v>0.96</v>
      </c>
    </row>
    <row r="71" spans="1:7" ht="22.5" x14ac:dyDescent="0.25">
      <c r="A71" s="12">
        <v>2</v>
      </c>
      <c r="B71" s="15" t="s">
        <v>68</v>
      </c>
      <c r="C71" s="7"/>
      <c r="D71" s="7"/>
      <c r="E71" s="7"/>
      <c r="G71" s="8"/>
    </row>
    <row r="72" spans="1:7" ht="23.25" x14ac:dyDescent="0.25">
      <c r="A72" s="22">
        <v>1</v>
      </c>
      <c r="B72" s="15" t="s">
        <v>69</v>
      </c>
      <c r="C72" s="14"/>
      <c r="D72" s="27"/>
      <c r="E72" s="14"/>
      <c r="F72" s="8"/>
      <c r="G72" s="8"/>
    </row>
    <row r="73" spans="1:7" ht="22.5" x14ac:dyDescent="0.25">
      <c r="A73" s="11">
        <v>60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2026-02-11T06:17:37Z</dcterms:modified>
</cp:coreProperties>
</file>