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24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E70" i="10" l="1"/>
  <c r="C70" i="10" l="1"/>
  <c r="E40" i="10" l="1"/>
  <c r="E32" i="10"/>
  <c r="E26" i="10"/>
  <c r="E39" i="10"/>
  <c r="E54" i="10"/>
  <c r="E16" i="10"/>
  <c r="E41" i="10"/>
  <c r="E45" i="10"/>
  <c r="E11" i="10"/>
  <c r="E59" i="10"/>
  <c r="E37" i="10"/>
  <c r="E44" i="10"/>
  <c r="E19" i="10"/>
  <c r="E38" i="10"/>
  <c r="E46" i="10"/>
  <c r="E68" i="10"/>
  <c r="E28" i="10"/>
  <c r="E13" i="10"/>
  <c r="E29" i="10"/>
  <c r="E60" i="10"/>
  <c r="E22" i="10"/>
  <c r="E63" i="10"/>
  <c r="E8" i="10"/>
  <c r="E55" i="10"/>
  <c r="E51" i="10"/>
  <c r="E69" i="10"/>
  <c r="E34" i="10"/>
  <c r="E18" i="10"/>
  <c r="E15" i="10"/>
  <c r="E47" i="10"/>
  <c r="E61" i="10"/>
  <c r="E10" i="10"/>
  <c r="E62" i="10"/>
  <c r="E35" i="10"/>
  <c r="E53" i="10"/>
  <c r="E12" i="10"/>
  <c r="E17" i="10"/>
  <c r="E57" i="10"/>
  <c r="E30" i="10"/>
  <c r="E58" i="10"/>
  <c r="E20" i="10"/>
  <c r="E31" i="10"/>
  <c r="E43" i="10"/>
  <c r="E67" i="10"/>
  <c r="E33" i="10"/>
  <c r="E49" i="10"/>
  <c r="E42" i="10"/>
  <c r="E65" i="10"/>
  <c r="E14" i="10"/>
  <c r="E56" i="10"/>
  <c r="E27" i="10"/>
  <c r="E7" i="10"/>
  <c r="E21" i="10"/>
  <c r="E50" i="10"/>
  <c r="E23" i="10"/>
  <c r="E24" i="10"/>
  <c r="E48" i="10"/>
  <c r="E9" i="10"/>
  <c r="E52" i="10"/>
  <c r="E25" i="10"/>
  <c r="E64" i="10"/>
  <c r="E36" i="10"/>
  <c r="E66" i="10"/>
  <c r="D70" i="10" l="1"/>
  <c r="F40" i="10" l="1"/>
  <c r="F32" i="10"/>
  <c r="F26" i="10"/>
  <c r="F39" i="10"/>
  <c r="F54" i="10"/>
  <c r="F16" i="10"/>
  <c r="F41" i="10"/>
  <c r="F45" i="10"/>
  <c r="F11" i="10"/>
  <c r="F59" i="10"/>
  <c r="F37" i="10"/>
  <c r="F44" i="10"/>
  <c r="F19" i="10"/>
  <c r="F38" i="10"/>
  <c r="F46" i="10"/>
  <c r="F68" i="10"/>
  <c r="F28" i="10"/>
  <c r="F13" i="10"/>
  <c r="F29" i="10"/>
  <c r="F60" i="10"/>
  <c r="F22" i="10"/>
  <c r="F63" i="10"/>
  <c r="F8" i="10"/>
  <c r="F55" i="10"/>
  <c r="F51" i="10"/>
  <c r="F69" i="10"/>
  <c r="F34" i="10"/>
  <c r="F18" i="10"/>
  <c r="F15" i="10"/>
  <c r="F47" i="10"/>
  <c r="F61" i="10"/>
  <c r="F10" i="10"/>
  <c r="F62" i="10"/>
  <c r="F35" i="10"/>
  <c r="F53" i="10"/>
  <c r="F12" i="10"/>
  <c r="F17" i="10"/>
  <c r="F57" i="10"/>
  <c r="F30" i="10"/>
  <c r="F58" i="10"/>
  <c r="F20" i="10"/>
  <c r="F31" i="10"/>
  <c r="F43" i="10"/>
  <c r="F67" i="10"/>
  <c r="F33" i="10"/>
  <c r="F49" i="10"/>
  <c r="F42" i="10"/>
  <c r="F65" i="10"/>
  <c r="F14" i="10"/>
  <c r="F56" i="10"/>
  <c r="F27" i="10"/>
  <c r="F7" i="10"/>
  <c r="F21" i="10"/>
  <c r="F50" i="10"/>
  <c r="F23" i="10"/>
  <c r="F24" i="10"/>
  <c r="F48" i="10"/>
  <c r="F9" i="10"/>
  <c r="F52" i="10"/>
  <c r="F25" i="10"/>
  <c r="F64" i="10"/>
  <c r="F36" i="10"/>
  <c r="F66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<sst xmlns="http://schemas.openxmlformats.org/spreadsheetml/2006/main" count="80" uniqueCount="77">
  <si>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</si>
  <si>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</si>
  <si>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</si>
  <si>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</si>
  <si>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</si>
  <si>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</si>
  <si>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</si>
  <si>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</si>
  <si>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</si>
  <si>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</si>
  <si>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</si>
  <si>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</si>
  <si>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</si>
  <si>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</si>
  <si>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</si>
  <si>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</si>
  <si>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</si>
  <si>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</si>
  <si>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</si>
  <si>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</si>
  <si>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</si>
  <si>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</si>
  <si>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</si>
  <si>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</si>
  <si>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</si>
  <si>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</si>
  <si>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</si>
  <si>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</si>
  <si>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</si>
  <si>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</si>
  <si>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</si>
  <si>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</si>
  <si>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</si>
  <si>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</si>
  <si>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</si>
  <si>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</si>
  <si>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</si>
  <si>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</si>
  <si>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</si>
  <si>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</si>
  <si>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</si>
  <si>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</si>
  <si>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</si>
  <si>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</si>
  <si>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</si>
  <si>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</si>
  <si>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</si>
  <si>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</si>
  <si>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</si>
  <si>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</si>
  <si>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</si>
  <si>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</si>
  <si>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</si>
  <si>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</si>
  <si>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</si>
  <si>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</si>
  <si>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</si>
  <si>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</si>
  <si>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</si>
  <si>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</si>
  <si>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</si>
  <si>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</si>
  <si>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</si>
  <si>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</si>
  <si>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</si>
  <si>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</si>
  <si>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</si>
  <si>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</si>
  <si>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</si>
  <si>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</si>
  <si>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</si>
  <si>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</si>
  <si>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</si>
  <si>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</si>
  <si>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12 месяцев 2025 года </t>
    </r>
    <r>
      <rPr>
        <sz val="22"/>
        <color theme="1"/>
        <rFont val="Times New Roman"/>
        <family val="1"/>
        <charset val="204"/>
      </rPr>
      <t>по состоянию на 31.12.2025</t>
    </r>
  </si>
  <si>
    <t>Начислено за период с декабря 2024 года по ноябрь 2025 года</t>
  </si>
  <si>
    <t>Оплачено за период с января 2025 года по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</si>
</sst>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70" zoomScaleNormal="70" zoomScaleSheetLayoutView="70" workbookViewId="0">
      <selection activeCell="C5" sqref="C5"/>
    </sheetView>
  </sheetViews>
  <sheetFormatPr defaultColWidth="9.140625" defaultRowHeight="15" x14ac:dyDescent="0.25"/>
  <cols>
    <col min="1" max="1" width="12" style="2" customWidth="1"/>
    <col min="2" max="2" width="79.14062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8" width="15.28515625" style="2" customWidth="1"/>
    <col min="9" max="16384" width="9.140625" style="2"/>
  </cols>
  <sheetData>
    <row r="2" spans="1:7" ht="20.100000000000001" customHeight="1" x14ac:dyDescent="0.25">
      <c r="A2" s="30" t="s">
        <v>74</v>
      </c>
      <c r="B2" s="30"/>
      <c r="C2" s="30"/>
      <c r="D2" s="30"/>
      <c r="E2" s="30"/>
      <c r="F2" s="30"/>
      <c r="G2" s="31"/>
    </row>
    <row r="3" spans="1:7" ht="48.75" customHeight="1" x14ac:dyDescent="0.25">
      <c r="A3" s="30"/>
      <c r="B3" s="30"/>
      <c r="C3" s="30"/>
      <c r="D3" s="30"/>
      <c r="E3" s="30"/>
      <c r="F3" s="30"/>
      <c r="G3" s="31"/>
    </row>
    <row r="4" spans="1:7" ht="29.25" customHeight="1" thickBot="1" x14ac:dyDescent="0.3"/>
    <row r="5" spans="1:7" ht="90.75" thickBot="1" x14ac:dyDescent="0.3">
      <c r="A5" s="32" t="s">
        <v>0</v>
      </c>
      <c r="B5" s="32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3"/>
      <c r="B6" s="33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55</v>
      </c>
      <c r="C7" s="1">
        <v>29568697.88000001</v>
      </c>
      <c r="D7" s="5">
        <v>49165200.590000004</v>
      </c>
      <c r="E7" s="25">
        <f>D7/C7</f>
        <v>1.662744865855418</v>
      </c>
      <c r="F7" s="13">
        <f>C7-D7</f>
        <v>-19596502.709999993</v>
      </c>
      <c r="G7" s="25">
        <v>1.0406053502324131</v>
      </c>
    </row>
    <row r="8" spans="1:7" ht="30" customHeight="1" x14ac:dyDescent="0.35">
      <c r="A8" s="3">
        <v>2</v>
      </c>
      <c r="B8" s="17" t="s">
        <v>26</v>
      </c>
      <c r="C8" s="1">
        <v>40236675.750000052</v>
      </c>
      <c r="D8" s="5">
        <v>48280063.180000007</v>
      </c>
      <c r="E8" s="25">
        <f>D8/C8</f>
        <v>1.1999018875211118</v>
      </c>
      <c r="F8" s="13">
        <f>C8-D8</f>
        <v>-8043387.429999955</v>
      </c>
      <c r="G8" s="25">
        <v>1.0084196872176159</v>
      </c>
    </row>
    <row r="9" spans="1:7" ht="30" customHeight="1" x14ac:dyDescent="0.35">
      <c r="A9" s="4">
        <v>3</v>
      </c>
      <c r="B9" s="17" t="s">
        <v>61</v>
      </c>
      <c r="C9" s="1">
        <v>11912081.449999996</v>
      </c>
      <c r="D9" s="5">
        <v>14270097.280000003</v>
      </c>
      <c r="E9" s="25">
        <f>D9/C9</f>
        <v>1.1979516207891618</v>
      </c>
      <c r="F9" s="13">
        <f>C9-D9</f>
        <v>-2358015.8300000075</v>
      </c>
      <c r="G9" s="26">
        <v>0.94403632854779118</v>
      </c>
    </row>
    <row r="10" spans="1:7" ht="30" customHeight="1" x14ac:dyDescent="0.35">
      <c r="A10" s="3">
        <v>4</v>
      </c>
      <c r="B10" s="17" t="s">
        <v>35</v>
      </c>
      <c r="C10" s="1">
        <v>3766119.4599999995</v>
      </c>
      <c r="D10" s="5">
        <v>4301580.29</v>
      </c>
      <c r="E10" s="25">
        <f>D10/C10</f>
        <v>1.1421783976018649</v>
      </c>
      <c r="F10" s="13">
        <f>C10-D10</f>
        <v>-535460.83000000054</v>
      </c>
      <c r="G10" s="23">
        <v>0.95228412099027726</v>
      </c>
    </row>
    <row r="11" spans="1:7" ht="30" customHeight="1" x14ac:dyDescent="0.35">
      <c r="A11" s="3">
        <v>5</v>
      </c>
      <c r="B11" s="17" t="s">
        <v>12</v>
      </c>
      <c r="C11" s="1">
        <v>9387995.910000002</v>
      </c>
      <c r="D11" s="5">
        <v>10281765.849999996</v>
      </c>
      <c r="E11" s="25">
        <f>D11/C11</f>
        <v>1.0952034862997713</v>
      </c>
      <c r="F11" s="13">
        <f>C11-D11</f>
        <v>-893769.93999999389</v>
      </c>
      <c r="G11" s="26">
        <v>0.81016881173835409</v>
      </c>
    </row>
    <row r="12" spans="1:7" ht="30" customHeight="1" x14ac:dyDescent="0.35">
      <c r="A12" s="4">
        <v>6</v>
      </c>
      <c r="B12" s="17" t="s">
        <v>39</v>
      </c>
      <c r="C12" s="1">
        <v>152732904.38000003</v>
      </c>
      <c r="D12" s="5">
        <v>166807130.89999989</v>
      </c>
      <c r="E12" s="25">
        <f>D12/C12</f>
        <v>1.0921492757381417</v>
      </c>
      <c r="F12" s="13">
        <f>C12-D12</f>
        <v>-14074226.519999862</v>
      </c>
      <c r="G12" s="25">
        <v>0.99627199846637726</v>
      </c>
    </row>
    <row r="13" spans="1:7" ht="30" customHeight="1" x14ac:dyDescent="0.35">
      <c r="A13" s="3">
        <v>7</v>
      </c>
      <c r="B13" s="17" t="s">
        <v>21</v>
      </c>
      <c r="C13" s="1">
        <v>2926632.55</v>
      </c>
      <c r="D13" s="5">
        <v>3102386.4499999997</v>
      </c>
      <c r="E13" s="25">
        <f>D13/C13</f>
        <v>1.0600532854730942</v>
      </c>
      <c r="F13" s="13">
        <f>C13-D13</f>
        <v>-175753.89999999991</v>
      </c>
      <c r="G13" s="25">
        <v>0.9885218635473414</v>
      </c>
    </row>
    <row r="14" spans="1:7" ht="30" customHeight="1" x14ac:dyDescent="0.35">
      <c r="A14" s="3">
        <v>8</v>
      </c>
      <c r="B14" s="17" t="s">
        <v>52</v>
      </c>
      <c r="C14" s="1">
        <v>5217988.8400000008</v>
      </c>
      <c r="D14" s="5">
        <v>5504500.0199999996</v>
      </c>
      <c r="E14" s="25">
        <f>D14/C14</f>
        <v>1.0549083543076336</v>
      </c>
      <c r="F14" s="13">
        <f>C14-D14</f>
        <v>-286511.17999999877</v>
      </c>
      <c r="G14" s="26">
        <v>0.93743837887306114</v>
      </c>
    </row>
    <row r="15" spans="1:7" ht="30" customHeight="1" x14ac:dyDescent="0.35">
      <c r="A15" s="4">
        <v>9</v>
      </c>
      <c r="B15" s="17" t="s">
        <v>32</v>
      </c>
      <c r="C15" s="1">
        <v>6064928.9100000001</v>
      </c>
      <c r="D15" s="5">
        <v>6335350.2000000002</v>
      </c>
      <c r="E15" s="25">
        <f>D15/C15</f>
        <v>1.044587709767566</v>
      </c>
      <c r="F15" s="13">
        <f>C15-D15</f>
        <v>-270421.29000000004</v>
      </c>
      <c r="G15" s="25">
        <v>1.0001490952524263</v>
      </c>
    </row>
    <row r="16" spans="1:7" ht="30" customHeight="1" x14ac:dyDescent="0.35">
      <c r="A16" s="3">
        <v>10</v>
      </c>
      <c r="B16" s="17" t="s">
        <v>9</v>
      </c>
      <c r="C16" s="1">
        <v>95538455.64000006</v>
      </c>
      <c r="D16" s="5">
        <v>99462706.520000055</v>
      </c>
      <c r="E16" s="25">
        <f>D16/C16</f>
        <v>1.0410750922621883</v>
      </c>
      <c r="F16" s="13">
        <f>C16-D16</f>
        <v>-3924250.8799999952</v>
      </c>
      <c r="G16" s="25">
        <v>0.97714128406045231</v>
      </c>
    </row>
    <row r="17" spans="1:7" ht="30" customHeight="1" x14ac:dyDescent="0.35">
      <c r="A17" s="3">
        <v>11</v>
      </c>
      <c r="B17" s="17" t="s">
        <v>40</v>
      </c>
      <c r="C17" s="1">
        <v>14411412.040000005</v>
      </c>
      <c r="D17" s="5">
        <v>14958125.120000001</v>
      </c>
      <c r="E17" s="25">
        <f>D17/C17</f>
        <v>1.0379361216293415</v>
      </c>
      <c r="F17" s="13">
        <f>C17-D17</f>
        <v>-546713.07999999635</v>
      </c>
      <c r="G17" s="25">
        <v>0.99386185816506378</v>
      </c>
    </row>
    <row r="18" spans="1:7" ht="30" customHeight="1" x14ac:dyDescent="0.35">
      <c r="A18" s="4">
        <v>12</v>
      </c>
      <c r="B18" s="17" t="s">
        <v>31</v>
      </c>
      <c r="C18" s="1">
        <v>25190504.950000007</v>
      </c>
      <c r="D18" s="5">
        <v>26113455.789999992</v>
      </c>
      <c r="E18" s="25">
        <f>D18/C18</f>
        <v>1.0366388383969247</v>
      </c>
      <c r="F18" s="13">
        <f>C18-D18</f>
        <v>-922950.83999998495</v>
      </c>
      <c r="G18" s="25">
        <v>1.0969578254549617</v>
      </c>
    </row>
    <row r="19" spans="1:7" ht="30" customHeight="1" x14ac:dyDescent="0.35">
      <c r="A19" s="3">
        <v>13</v>
      </c>
      <c r="B19" s="17" t="s">
        <v>16</v>
      </c>
      <c r="C19" s="1">
        <v>6120617.6300000018</v>
      </c>
      <c r="D19" s="5">
        <v>6337212.2899999991</v>
      </c>
      <c r="E19" s="25">
        <f>D19/C19</f>
        <v>1.0353877129880431</v>
      </c>
      <c r="F19" s="13">
        <f>C19-D19</f>
        <v>-216594.65999999736</v>
      </c>
      <c r="G19" s="23">
        <v>0.94835255284898012</v>
      </c>
    </row>
    <row r="20" spans="1:7" ht="30" customHeight="1" x14ac:dyDescent="0.35">
      <c r="A20" s="3">
        <v>14</v>
      </c>
      <c r="B20" s="17" t="s">
        <v>44</v>
      </c>
      <c r="C20" s="1">
        <v>9275757.8599999994</v>
      </c>
      <c r="D20" s="5">
        <v>9601675.2100000009</v>
      </c>
      <c r="E20" s="25">
        <f>D20/C20</f>
        <v>1.0351364659275399</v>
      </c>
      <c r="F20" s="13">
        <f>C20-D20</f>
        <v>-325917.35000000149</v>
      </c>
      <c r="G20" s="25">
        <v>1.0070876821353045</v>
      </c>
    </row>
    <row r="21" spans="1:7" ht="30" customHeight="1" x14ac:dyDescent="0.35">
      <c r="A21" s="4">
        <v>15</v>
      </c>
      <c r="B21" s="17" t="s">
        <v>56</v>
      </c>
      <c r="C21" s="1">
        <v>2450884.4299999997</v>
      </c>
      <c r="D21" s="5">
        <v>2522567.6</v>
      </c>
      <c r="E21" s="25">
        <f>D21/C21</f>
        <v>1.0292478784893175</v>
      </c>
      <c r="F21" s="13">
        <f>C21-D21</f>
        <v>-71683.170000000391</v>
      </c>
      <c r="G21" s="25">
        <v>1.0953190031594322</v>
      </c>
    </row>
    <row r="22" spans="1:7" ht="30" customHeight="1" x14ac:dyDescent="0.35">
      <c r="A22" s="3">
        <v>16</v>
      </c>
      <c r="B22" s="17" t="s">
        <v>24</v>
      </c>
      <c r="C22" s="1">
        <v>57396516.919999987</v>
      </c>
      <c r="D22" s="5">
        <v>58502735.950000033</v>
      </c>
      <c r="E22" s="25">
        <f>D22/C22</f>
        <v>1.0192732780552156</v>
      </c>
      <c r="F22" s="13">
        <f>C22-D22</f>
        <v>-1106219.0300000459</v>
      </c>
      <c r="G22" s="25">
        <v>1.0095128632028516</v>
      </c>
    </row>
    <row r="23" spans="1:7" ht="30" customHeight="1" x14ac:dyDescent="0.35">
      <c r="A23" s="3">
        <v>17</v>
      </c>
      <c r="B23" s="17" t="s">
        <v>58</v>
      </c>
      <c r="C23" s="1">
        <v>83409617.670000017</v>
      </c>
      <c r="D23" s="5">
        <v>84406325.630000055</v>
      </c>
      <c r="E23" s="25">
        <f>D23/C23</f>
        <v>1.011949556751877</v>
      </c>
      <c r="F23" s="13">
        <f>C23-D23</f>
        <v>-996707.96000003815</v>
      </c>
      <c r="G23" s="25">
        <v>0.99746529141892259</v>
      </c>
    </row>
    <row r="24" spans="1:7" ht="30" customHeight="1" x14ac:dyDescent="0.35">
      <c r="A24" s="4">
        <v>18</v>
      </c>
      <c r="B24" s="17" t="s">
        <v>59</v>
      </c>
      <c r="C24" s="1">
        <v>87557981.88000007</v>
      </c>
      <c r="D24" s="5">
        <v>88565880.719999984</v>
      </c>
      <c r="E24" s="25">
        <f>D24/C24</f>
        <v>1.0115112159777879</v>
      </c>
      <c r="F24" s="13">
        <f>C24-D24</f>
        <v>-1007898.8399999142</v>
      </c>
      <c r="G24" s="23">
        <v>0.96796412387087705</v>
      </c>
    </row>
    <row r="25" spans="1:7" ht="30" customHeight="1" x14ac:dyDescent="0.35">
      <c r="A25" s="3">
        <v>19</v>
      </c>
      <c r="B25" s="17" t="s">
        <v>63</v>
      </c>
      <c r="C25" s="1">
        <v>40911009.030000001</v>
      </c>
      <c r="D25" s="5">
        <v>41365034.399999984</v>
      </c>
      <c r="E25" s="25">
        <f>D25/C25</f>
        <v>1.0110978775827075</v>
      </c>
      <c r="F25" s="13">
        <f>C25-D25</f>
        <v>-454025.36999998242</v>
      </c>
      <c r="G25" s="25">
        <v>1.0330602824192099</v>
      </c>
    </row>
    <row r="26" spans="1:7" ht="30" customHeight="1" x14ac:dyDescent="0.35">
      <c r="A26" s="3">
        <v>20</v>
      </c>
      <c r="B26" s="17" t="s">
        <v>6</v>
      </c>
      <c r="C26" s="1">
        <v>330031188.3599999</v>
      </c>
      <c r="D26" s="5">
        <v>332447420.71999997</v>
      </c>
      <c r="E26" s="25">
        <f>D26/C26</f>
        <v>1.0073212243121836</v>
      </c>
      <c r="F26" s="13">
        <f>C26-D26</f>
        <v>-2416232.3600000739</v>
      </c>
      <c r="G26" s="23">
        <v>0.95154946846683308</v>
      </c>
    </row>
    <row r="27" spans="1:7" ht="30" customHeight="1" x14ac:dyDescent="0.35">
      <c r="A27" s="4">
        <v>21</v>
      </c>
      <c r="B27" s="17" t="s">
        <v>54</v>
      </c>
      <c r="C27" s="1">
        <v>3278662.3499999996</v>
      </c>
      <c r="D27" s="5">
        <v>3295341.1499999994</v>
      </c>
      <c r="E27" s="25">
        <f>D27/C27</f>
        <v>1.0050870746113882</v>
      </c>
      <c r="F27" s="13">
        <f>C27-D27</f>
        <v>-16678.799999999814</v>
      </c>
      <c r="G27" s="25">
        <v>1.1123192021115962</v>
      </c>
    </row>
    <row r="28" spans="1:7" ht="30" customHeight="1" x14ac:dyDescent="0.35">
      <c r="A28" s="3">
        <v>22</v>
      </c>
      <c r="B28" s="17" t="s">
        <v>20</v>
      </c>
      <c r="C28" s="1">
        <v>161762367.38000014</v>
      </c>
      <c r="D28" s="5">
        <v>161730250.28000006</v>
      </c>
      <c r="E28" s="25">
        <f>D28/C28</f>
        <v>0.99980145505706752</v>
      </c>
      <c r="F28" s="13">
        <f>C28-D28</f>
        <v>32117.100000083447</v>
      </c>
      <c r="G28" s="23">
        <v>0.9666471560666029</v>
      </c>
    </row>
    <row r="29" spans="1:7" ht="30" customHeight="1" x14ac:dyDescent="0.35">
      <c r="A29" s="3">
        <v>23</v>
      </c>
      <c r="B29" s="17" t="s">
        <v>22</v>
      </c>
      <c r="C29" s="1">
        <v>132351767.57000001</v>
      </c>
      <c r="D29" s="5">
        <v>132225893.43999998</v>
      </c>
      <c r="E29" s="25">
        <f>D29/C29</f>
        <v>0.99904894258451482</v>
      </c>
      <c r="F29" s="13">
        <f>C29-D29</f>
        <v>125874.13000002503</v>
      </c>
      <c r="G29" s="25">
        <v>1.047236949667143</v>
      </c>
    </row>
    <row r="30" spans="1:7" ht="30" customHeight="1" x14ac:dyDescent="0.35">
      <c r="A30" s="4">
        <v>24</v>
      </c>
      <c r="B30" s="17" t="s">
        <v>42</v>
      </c>
      <c r="C30" s="1">
        <v>17750053.609999999</v>
      </c>
      <c r="D30" s="5">
        <v>17715624.230000004</v>
      </c>
      <c r="E30" s="25">
        <f>D30/C30</f>
        <v>0.99806032247809107</v>
      </c>
      <c r="F30" s="13">
        <f>C30-D30</f>
        <v>34429.379999995232</v>
      </c>
      <c r="G30" s="25">
        <v>1.1577934611317677</v>
      </c>
    </row>
    <row r="31" spans="1:7" ht="30" customHeight="1" x14ac:dyDescent="0.35">
      <c r="A31" s="3">
        <v>25</v>
      </c>
      <c r="B31" s="17" t="s">
        <v>45</v>
      </c>
      <c r="C31" s="1">
        <v>8211911.1999999993</v>
      </c>
      <c r="D31" s="5">
        <v>8189240.4199999999</v>
      </c>
      <c r="E31" s="25">
        <f>D31/C31</f>
        <v>0.9972392809118541</v>
      </c>
      <c r="F31" s="13">
        <f>C31-D31</f>
        <v>22670.779999999329</v>
      </c>
      <c r="G31" s="25">
        <v>1.1139969472548878</v>
      </c>
    </row>
    <row r="32" spans="1:7" ht="30" customHeight="1" x14ac:dyDescent="0.35">
      <c r="A32" s="3">
        <v>26</v>
      </c>
      <c r="B32" s="17" t="s">
        <v>72</v>
      </c>
      <c r="C32" s="1">
        <v>38278239.489999995</v>
      </c>
      <c r="D32" s="5">
        <v>38037523.269999996</v>
      </c>
      <c r="E32" s="25">
        <f>D32/C32</f>
        <v>0.99371140827772697</v>
      </c>
      <c r="F32" s="13">
        <f>C32-D32</f>
        <v>240716.21999999881</v>
      </c>
      <c r="G32" s="25">
        <v>0.97806001470487602</v>
      </c>
    </row>
    <row r="33" spans="1:7" ht="30" customHeight="1" x14ac:dyDescent="0.35">
      <c r="A33" s="4">
        <v>27</v>
      </c>
      <c r="B33" s="17" t="s">
        <v>48</v>
      </c>
      <c r="C33" s="1">
        <v>125828610.95000003</v>
      </c>
      <c r="D33" s="5">
        <v>124944814.49999996</v>
      </c>
      <c r="E33" s="25">
        <f>D33/C33</f>
        <v>0.99297618845723989</v>
      </c>
      <c r="F33" s="13">
        <f>C33-D33</f>
        <v>883796.45000007749</v>
      </c>
      <c r="G33" s="25">
        <v>1.0275575019825363</v>
      </c>
    </row>
    <row r="34" spans="1:7" ht="30" customHeight="1" x14ac:dyDescent="0.35">
      <c r="A34" s="3">
        <v>28</v>
      </c>
      <c r="B34" s="17" t="s">
        <v>30</v>
      </c>
      <c r="C34" s="1">
        <v>9794088.6699999981</v>
      </c>
      <c r="D34" s="5">
        <v>9723088.3799999952</v>
      </c>
      <c r="E34" s="25">
        <f>D34/C34</f>
        <v>0.99275069969322605</v>
      </c>
      <c r="F34" s="13">
        <f>C34-D34</f>
        <v>71000.290000002831</v>
      </c>
      <c r="G34" s="25">
        <v>1.138986695974346</v>
      </c>
    </row>
    <row r="35" spans="1:7" ht="30" customHeight="1" x14ac:dyDescent="0.35">
      <c r="A35" s="3">
        <v>29</v>
      </c>
      <c r="B35" s="17" t="s">
        <v>37</v>
      </c>
      <c r="C35" s="1">
        <v>16698903.090000002</v>
      </c>
      <c r="D35" s="5">
        <v>16570241.939999998</v>
      </c>
      <c r="E35" s="25">
        <f>D35/C35</f>
        <v>0.99229523344697701</v>
      </c>
      <c r="F35" s="13">
        <f>C35-D35</f>
        <v>128661.1500000041</v>
      </c>
      <c r="G35" s="26">
        <v>0.93029360648248227</v>
      </c>
    </row>
    <row r="36" spans="1:7" ht="30" customHeight="1" x14ac:dyDescent="0.35">
      <c r="A36" s="4">
        <v>30</v>
      </c>
      <c r="B36" s="17" t="s">
        <v>65</v>
      </c>
      <c r="C36" s="1">
        <v>41906761.230000019</v>
      </c>
      <c r="D36" s="5">
        <v>41445419.090000018</v>
      </c>
      <c r="E36" s="25">
        <f>D36/C36</f>
        <v>0.98899122417339813</v>
      </c>
      <c r="F36" s="13">
        <f>C36-D36</f>
        <v>461342.1400000006</v>
      </c>
      <c r="G36" s="25">
        <v>1.0125325942777761</v>
      </c>
    </row>
    <row r="37" spans="1:7" ht="30" customHeight="1" x14ac:dyDescent="0.35">
      <c r="A37" s="3">
        <v>31</v>
      </c>
      <c r="B37" s="17" t="s">
        <v>14</v>
      </c>
      <c r="C37" s="1">
        <v>2806824.63</v>
      </c>
      <c r="D37" s="5">
        <v>2772928.3600000003</v>
      </c>
      <c r="E37" s="25">
        <f>D37/C37</f>
        <v>0.98792362385675681</v>
      </c>
      <c r="F37" s="13">
        <f>C37-D37</f>
        <v>33896.269999999553</v>
      </c>
      <c r="G37" s="25">
        <v>0.9788353562258717</v>
      </c>
    </row>
    <row r="38" spans="1:7" ht="30" customHeight="1" x14ac:dyDescent="0.35">
      <c r="A38" s="3">
        <v>32</v>
      </c>
      <c r="B38" s="17" t="s">
        <v>17</v>
      </c>
      <c r="C38" s="1">
        <v>19131199.829999994</v>
      </c>
      <c r="D38" s="5">
        <v>18895282.43999999</v>
      </c>
      <c r="E38" s="25">
        <f>D38/C38</f>
        <v>0.98766844776614282</v>
      </c>
      <c r="F38" s="13">
        <f>C38-D38</f>
        <v>235917.39000000432</v>
      </c>
      <c r="G38" s="25">
        <v>1.043618697066234</v>
      </c>
    </row>
    <row r="39" spans="1:7" ht="30" customHeight="1" x14ac:dyDescent="0.35">
      <c r="A39" s="4">
        <v>33</v>
      </c>
      <c r="B39" s="17" t="s">
        <v>7</v>
      </c>
      <c r="C39" s="1">
        <v>263340346.68000004</v>
      </c>
      <c r="D39" s="5">
        <v>260049510.80000007</v>
      </c>
      <c r="E39" s="25">
        <f>D39/C39</f>
        <v>0.98750348770521346</v>
      </c>
      <c r="F39" s="13">
        <f>C39-D39</f>
        <v>3290835.8799999654</v>
      </c>
      <c r="G39" s="25">
        <v>1.0948244929124278</v>
      </c>
    </row>
    <row r="40" spans="1:7" ht="30" customHeight="1" x14ac:dyDescent="0.35">
      <c r="A40" s="3">
        <v>34</v>
      </c>
      <c r="B40" s="17" t="s">
        <v>5</v>
      </c>
      <c r="C40" s="1">
        <v>152935684.11000001</v>
      </c>
      <c r="D40" s="5">
        <v>151009440.70999992</v>
      </c>
      <c r="E40" s="25">
        <f>D40/C40</f>
        <v>0.98740487930459298</v>
      </c>
      <c r="F40" s="13">
        <f>C40-D40</f>
        <v>1926243.4000000954</v>
      </c>
      <c r="G40" s="23">
        <v>0.97265826196248539</v>
      </c>
    </row>
    <row r="41" spans="1:7" ht="30" customHeight="1" x14ac:dyDescent="0.35">
      <c r="A41" s="3">
        <v>35</v>
      </c>
      <c r="B41" s="17" t="s">
        <v>10</v>
      </c>
      <c r="C41" s="1">
        <v>697552989.40999937</v>
      </c>
      <c r="D41" s="5">
        <v>687579929.0799998</v>
      </c>
      <c r="E41" s="25">
        <f>D41/C41</f>
        <v>0.98570279178584708</v>
      </c>
      <c r="F41" s="13">
        <f>C41-D41</f>
        <v>9973060.3299995661</v>
      </c>
      <c r="G41" s="25">
        <v>0.99815181493769423</v>
      </c>
    </row>
    <row r="42" spans="1:7" ht="30" customHeight="1" x14ac:dyDescent="0.35">
      <c r="A42" s="4">
        <v>36</v>
      </c>
      <c r="B42" s="17" t="s">
        <v>50</v>
      </c>
      <c r="C42" s="1">
        <v>3131331.3499999996</v>
      </c>
      <c r="D42" s="5">
        <v>3081788.2499999995</v>
      </c>
      <c r="E42" s="25">
        <f>D42/C42</f>
        <v>0.98417826334475911</v>
      </c>
      <c r="F42" s="13">
        <f>C42-D42</f>
        <v>49543.100000000093</v>
      </c>
      <c r="G42" s="25">
        <v>1.1174078723518968</v>
      </c>
    </row>
    <row r="43" spans="1:7" ht="30" customHeight="1" x14ac:dyDescent="0.35">
      <c r="A43" s="3">
        <v>37</v>
      </c>
      <c r="B43" s="17" t="s">
        <v>46</v>
      </c>
      <c r="C43" s="1">
        <v>5789566.4200000027</v>
      </c>
      <c r="D43" s="5">
        <v>5695427.6900000004</v>
      </c>
      <c r="E43" s="25">
        <f>D43/C43</f>
        <v>0.98373993436282192</v>
      </c>
      <c r="F43" s="13">
        <f>C43-D43</f>
        <v>94138.73000000231</v>
      </c>
      <c r="G43" s="23">
        <v>0.96690705916262731</v>
      </c>
    </row>
    <row r="44" spans="1:7" ht="30" customHeight="1" x14ac:dyDescent="0.35">
      <c r="A44" s="3">
        <v>38</v>
      </c>
      <c r="B44" s="17" t="s">
        <v>15</v>
      </c>
      <c r="C44" s="1">
        <v>1387427.0100000002</v>
      </c>
      <c r="D44" s="5">
        <v>1359876.5000000002</v>
      </c>
      <c r="E44" s="25">
        <f>D44/C44</f>
        <v>0.98014273197694202</v>
      </c>
      <c r="F44" s="13">
        <f>C44-D44</f>
        <v>27550.510000000009</v>
      </c>
      <c r="G44" s="25">
        <v>1.1576987421382883</v>
      </c>
    </row>
    <row r="45" spans="1:7" ht="30" customHeight="1" x14ac:dyDescent="0.35">
      <c r="A45" s="4">
        <v>39</v>
      </c>
      <c r="B45" s="17" t="s">
        <v>11</v>
      </c>
      <c r="C45" s="1">
        <v>3164364624.0700045</v>
      </c>
      <c r="D45" s="5">
        <v>3099085657.0200109</v>
      </c>
      <c r="E45" s="25">
        <f>D45/C45</f>
        <v>0.97937059258170078</v>
      </c>
      <c r="F45" s="13">
        <f>C45-D45</f>
        <v>65278967.049993515</v>
      </c>
      <c r="G45" s="25">
        <v>0.98714184834844632</v>
      </c>
    </row>
    <row r="46" spans="1:7" ht="30" customHeight="1" x14ac:dyDescent="0.35">
      <c r="A46" s="3">
        <v>40</v>
      </c>
      <c r="B46" s="17" t="s">
        <v>18</v>
      </c>
      <c r="C46" s="1">
        <v>8416174.6699999999</v>
      </c>
      <c r="D46" s="5">
        <v>8214018.049999998</v>
      </c>
      <c r="E46" s="25">
        <f>D46/C46</f>
        <v>0.97597998759215365</v>
      </c>
      <c r="F46" s="13">
        <f>C46-D46</f>
        <v>202156.62000000197</v>
      </c>
      <c r="G46" s="25">
        <v>0.98280272936620106</v>
      </c>
    </row>
    <row r="47" spans="1:7" ht="30" customHeight="1" x14ac:dyDescent="0.35">
      <c r="A47" s="3">
        <v>41</v>
      </c>
      <c r="B47" s="17" t="s">
        <v>33</v>
      </c>
      <c r="C47" s="1">
        <v>68905508.170000002</v>
      </c>
      <c r="D47" s="5">
        <v>67185713.530000031</v>
      </c>
      <c r="E47" s="25">
        <f>D47/C47</f>
        <v>0.97504126033354277</v>
      </c>
      <c r="F47" s="13">
        <f>C47-D47</f>
        <v>1719794.6399999708</v>
      </c>
      <c r="G47" s="25">
        <v>0.98728114590901295</v>
      </c>
    </row>
    <row r="48" spans="1:7" ht="30" customHeight="1" x14ac:dyDescent="0.35">
      <c r="A48" s="4">
        <v>42</v>
      </c>
      <c r="B48" s="17" t="s">
        <v>60</v>
      </c>
      <c r="C48" s="1">
        <v>4802588.9400000013</v>
      </c>
      <c r="D48" s="5">
        <v>4667672.6900000004</v>
      </c>
      <c r="E48" s="23">
        <f>D48/C48</f>
        <v>0.97190759990381337</v>
      </c>
      <c r="F48" s="13">
        <f>C48-D48</f>
        <v>134916.25000000093</v>
      </c>
      <c r="G48" s="25">
        <v>1.0567353083995772</v>
      </c>
    </row>
    <row r="49" spans="1:7" ht="30" customHeight="1" x14ac:dyDescent="0.35">
      <c r="A49" s="3">
        <v>43</v>
      </c>
      <c r="B49" s="17" t="s">
        <v>49</v>
      </c>
      <c r="C49" s="1">
        <v>4482995.3099999996</v>
      </c>
      <c r="D49" s="5">
        <v>4352444.790000001</v>
      </c>
      <c r="E49" s="23">
        <f>D49/C49</f>
        <v>0.97087872929316121</v>
      </c>
      <c r="F49" s="13">
        <f>C49-D49</f>
        <v>130550.51999999862</v>
      </c>
      <c r="G49" s="25">
        <v>1.0955895351338278</v>
      </c>
    </row>
    <row r="50" spans="1:7" ht="30" customHeight="1" x14ac:dyDescent="0.35">
      <c r="A50" s="3">
        <v>44</v>
      </c>
      <c r="B50" s="17" t="s">
        <v>57</v>
      </c>
      <c r="C50" s="1">
        <v>203129835.94999987</v>
      </c>
      <c r="D50" s="5">
        <v>196892246.92000011</v>
      </c>
      <c r="E50" s="23">
        <f>D50/C50</f>
        <v>0.96929260046497978</v>
      </c>
      <c r="F50" s="13">
        <f>C50-D50</f>
        <v>6237589.0299997628</v>
      </c>
      <c r="G50" s="25">
        <v>1.0571188218998393</v>
      </c>
    </row>
    <row r="51" spans="1:7" ht="30" customHeight="1" x14ac:dyDescent="0.35">
      <c r="A51" s="4">
        <v>45</v>
      </c>
      <c r="B51" s="17" t="s">
        <v>28</v>
      </c>
      <c r="C51" s="1">
        <v>3699434.41</v>
      </c>
      <c r="D51" s="5">
        <v>3561058.7800000003</v>
      </c>
      <c r="E51" s="23">
        <f>D51/C51</f>
        <v>0.96259546334273305</v>
      </c>
      <c r="F51" s="13">
        <f>C51-D51</f>
        <v>138375.62999999989</v>
      </c>
      <c r="G51" s="25">
        <v>1.1644642257599729</v>
      </c>
    </row>
    <row r="52" spans="1:7" ht="30" customHeight="1" x14ac:dyDescent="0.35">
      <c r="A52" s="3">
        <v>46</v>
      </c>
      <c r="B52" s="17" t="s">
        <v>62</v>
      </c>
      <c r="C52" s="1">
        <v>8793761.9599999972</v>
      </c>
      <c r="D52" s="5">
        <v>8463178.3399999961</v>
      </c>
      <c r="E52" s="23">
        <f>D52/C52</f>
        <v>0.96240703108593117</v>
      </c>
      <c r="F52" s="13">
        <f>C52-D52</f>
        <v>330583.62000000104</v>
      </c>
      <c r="G52" s="25">
        <v>1.0118078082719597</v>
      </c>
    </row>
    <row r="53" spans="1:7" ht="30" customHeight="1" x14ac:dyDescent="0.35">
      <c r="A53" s="3">
        <v>47</v>
      </c>
      <c r="B53" s="17" t="s">
        <v>38</v>
      </c>
      <c r="C53" s="1">
        <v>7930486.4099999992</v>
      </c>
      <c r="D53" s="5">
        <v>7622037.1799999997</v>
      </c>
      <c r="E53" s="23">
        <f>D53/C53</f>
        <v>0.96110588757695137</v>
      </c>
      <c r="F53" s="13">
        <f>C53-D53</f>
        <v>308449.22999999952</v>
      </c>
      <c r="G53" s="25">
        <v>1.032851164260943</v>
      </c>
    </row>
    <row r="54" spans="1:7" ht="30" customHeight="1" x14ac:dyDescent="0.35">
      <c r="A54" s="4">
        <v>48</v>
      </c>
      <c r="B54" s="17" t="s">
        <v>8</v>
      </c>
      <c r="C54" s="1">
        <v>139783895.05999997</v>
      </c>
      <c r="D54" s="5">
        <v>134057538.52999993</v>
      </c>
      <c r="E54" s="23">
        <f>D54/C54</f>
        <v>0.95903421830145674</v>
      </c>
      <c r="F54" s="13">
        <f>C54-D54</f>
        <v>5726356.5300000459</v>
      </c>
      <c r="G54" s="25">
        <v>1.0348755669094662</v>
      </c>
    </row>
    <row r="55" spans="1:7" ht="30" customHeight="1" x14ac:dyDescent="0.35">
      <c r="A55" s="3">
        <v>49</v>
      </c>
      <c r="B55" s="17" t="s">
        <v>27</v>
      </c>
      <c r="C55" s="1">
        <v>6821246.3400000017</v>
      </c>
      <c r="D55" s="5">
        <v>6541136.0900000008</v>
      </c>
      <c r="E55" s="23">
        <f>D55/C55</f>
        <v>0.95893562026085677</v>
      </c>
      <c r="F55" s="13">
        <f>C55-D55</f>
        <v>280110.25000000093</v>
      </c>
      <c r="G55" s="23">
        <v>0.95774811559055362</v>
      </c>
    </row>
    <row r="56" spans="1:7" ht="30" customHeight="1" x14ac:dyDescent="0.35">
      <c r="A56" s="3">
        <v>50</v>
      </c>
      <c r="B56" s="17" t="s">
        <v>53</v>
      </c>
      <c r="C56" s="1">
        <v>7416667.7699999996</v>
      </c>
      <c r="D56" s="5">
        <v>7087958.8600000031</v>
      </c>
      <c r="E56" s="23">
        <f>D56/C56</f>
        <v>0.95567970412135683</v>
      </c>
      <c r="F56" s="13">
        <f>C56-D56</f>
        <v>328708.90999999642</v>
      </c>
      <c r="G56" s="23">
        <v>0.94804938822918483</v>
      </c>
    </row>
    <row r="57" spans="1:7" ht="30" customHeight="1" x14ac:dyDescent="0.35">
      <c r="A57" s="4">
        <v>51</v>
      </c>
      <c r="B57" s="17" t="s">
        <v>41</v>
      </c>
      <c r="C57" s="1">
        <v>2369072.29</v>
      </c>
      <c r="D57" s="5">
        <v>2241958.06</v>
      </c>
      <c r="E57" s="23">
        <f>D57/C57</f>
        <v>0.94634430087399313</v>
      </c>
      <c r="F57" s="13">
        <f>C57-D57</f>
        <v>127114.22999999998</v>
      </c>
      <c r="G57" s="25">
        <v>1.1709552391327687</v>
      </c>
    </row>
    <row r="58" spans="1:7" ht="30" customHeight="1" x14ac:dyDescent="0.35">
      <c r="A58" s="3">
        <v>52</v>
      </c>
      <c r="B58" s="17" t="s">
        <v>43</v>
      </c>
      <c r="C58" s="1">
        <v>2609384.2800000003</v>
      </c>
      <c r="D58" s="5">
        <v>2465188.14</v>
      </c>
      <c r="E58" s="26">
        <f>D58/C58</f>
        <v>0.94473940036152892</v>
      </c>
      <c r="F58" s="13">
        <f>C58-D58</f>
        <v>144196.14000000013</v>
      </c>
      <c r="G58" s="25">
        <v>1.3506269656054188</v>
      </c>
    </row>
    <row r="59" spans="1:7" ht="30" customHeight="1" x14ac:dyDescent="0.35">
      <c r="A59" s="3">
        <v>53</v>
      </c>
      <c r="B59" s="17" t="s">
        <v>13</v>
      </c>
      <c r="C59" s="1">
        <v>12603931.5</v>
      </c>
      <c r="D59" s="5">
        <v>11903503.85</v>
      </c>
      <c r="E59" s="26">
        <f>D59/C59</f>
        <v>0.94442784380413358</v>
      </c>
      <c r="F59" s="13">
        <f>C59-D59</f>
        <v>700427.65000000037</v>
      </c>
      <c r="G59" s="25">
        <v>1.0182864009280674</v>
      </c>
    </row>
    <row r="60" spans="1:7" ht="30" customHeight="1" x14ac:dyDescent="0.35">
      <c r="A60" s="4">
        <v>54</v>
      </c>
      <c r="B60" s="17" t="s">
        <v>23</v>
      </c>
      <c r="C60" s="1">
        <v>5453156.71</v>
      </c>
      <c r="D60" s="5">
        <v>5056569.3499999996</v>
      </c>
      <c r="E60" s="26">
        <f>D60/C60</f>
        <v>0.92727380101277146</v>
      </c>
      <c r="F60" s="13">
        <f>C60-D60</f>
        <v>396587.36000000034</v>
      </c>
      <c r="G60" s="26">
        <v>0.87174367867941283</v>
      </c>
    </row>
    <row r="61" spans="1:7" ht="30" customHeight="1" x14ac:dyDescent="0.35">
      <c r="A61" s="3">
        <v>55</v>
      </c>
      <c r="B61" s="17" t="s">
        <v>34</v>
      </c>
      <c r="C61" s="1">
        <v>3091623.34</v>
      </c>
      <c r="D61" s="5">
        <v>2866195.2099999995</v>
      </c>
      <c r="E61" s="26">
        <f>D61/C61</f>
        <v>0.9270842191274179</v>
      </c>
      <c r="F61" s="13">
        <f>C61-D61</f>
        <v>225428.13000000035</v>
      </c>
      <c r="G61" s="25">
        <v>1.1871368946844307</v>
      </c>
    </row>
    <row r="62" spans="1:7" ht="30" customHeight="1" x14ac:dyDescent="0.35">
      <c r="A62" s="3">
        <v>56</v>
      </c>
      <c r="B62" s="17" t="s">
        <v>36</v>
      </c>
      <c r="C62" s="1">
        <v>2280724.7399999998</v>
      </c>
      <c r="D62" s="5">
        <v>2106895.41</v>
      </c>
      <c r="E62" s="26">
        <f>D62/C62</f>
        <v>0.92378329267388948</v>
      </c>
      <c r="F62" s="13">
        <f>C62-D62</f>
        <v>173829.32999999961</v>
      </c>
      <c r="G62" s="25">
        <v>1.3292126655192802</v>
      </c>
    </row>
    <row r="63" spans="1:7" ht="30" customHeight="1" x14ac:dyDescent="0.35">
      <c r="A63" s="4">
        <v>57</v>
      </c>
      <c r="B63" s="17" t="s">
        <v>25</v>
      </c>
      <c r="C63" s="1">
        <v>5790549.910000002</v>
      </c>
      <c r="D63" s="5">
        <v>5336680.2299999986</v>
      </c>
      <c r="E63" s="26">
        <f>D63/C63</f>
        <v>0.92161889854084633</v>
      </c>
      <c r="F63" s="13">
        <f>C63-D63</f>
        <v>453869.68000000343</v>
      </c>
      <c r="G63" s="25">
        <v>1.0927599648071626</v>
      </c>
    </row>
    <row r="64" spans="1:7" ht="30" customHeight="1" x14ac:dyDescent="0.35">
      <c r="A64" s="3">
        <v>58</v>
      </c>
      <c r="B64" s="17" t="s">
        <v>64</v>
      </c>
      <c r="C64" s="1">
        <v>4469850.95</v>
      </c>
      <c r="D64" s="5">
        <v>4083591.4499999997</v>
      </c>
      <c r="E64" s="26">
        <f>D64/C64</f>
        <v>0.91358559730050948</v>
      </c>
      <c r="F64" s="13">
        <f>C64-D64</f>
        <v>386259.50000000047</v>
      </c>
      <c r="G64" s="25">
        <v>1.011761693936102</v>
      </c>
    </row>
    <row r="65" spans="1:7" ht="30" customHeight="1" x14ac:dyDescent="0.35">
      <c r="A65" s="3">
        <v>59</v>
      </c>
      <c r="B65" s="17" t="s">
        <v>51</v>
      </c>
      <c r="C65" s="1">
        <v>4053898.0999999992</v>
      </c>
      <c r="D65" s="5">
        <v>3673557.79</v>
      </c>
      <c r="E65" s="26">
        <f>D65/C65</f>
        <v>0.90617911436895782</v>
      </c>
      <c r="F65" s="13">
        <f>C65-D65</f>
        <v>380340.30999999912</v>
      </c>
      <c r="G65" s="25">
        <v>1.013196345679181</v>
      </c>
    </row>
    <row r="66" spans="1:7" ht="30" customHeight="1" x14ac:dyDescent="0.35">
      <c r="A66" s="4">
        <v>60</v>
      </c>
      <c r="B66" s="17" t="s">
        <v>4</v>
      </c>
      <c r="C66" s="1">
        <v>47544674.370000005</v>
      </c>
      <c r="D66" s="5">
        <v>42315071.910000019</v>
      </c>
      <c r="E66" s="26">
        <f>D66/C66</f>
        <v>0.89000655637469694</v>
      </c>
      <c r="F66" s="13">
        <f>C66-D66</f>
        <v>5229602.459999986</v>
      </c>
      <c r="G66" s="25">
        <v>1.0277908578962476</v>
      </c>
    </row>
    <row r="67" spans="1:7" ht="30" customHeight="1" x14ac:dyDescent="0.35">
      <c r="A67" s="3">
        <v>61</v>
      </c>
      <c r="B67" s="18" t="s">
        <v>47</v>
      </c>
      <c r="C67" s="1">
        <v>5436122.2299999977</v>
      </c>
      <c r="D67" s="5">
        <v>4855703.370000002</v>
      </c>
      <c r="E67" s="26">
        <f>D67/C67</f>
        <v>0.8932292477168976</v>
      </c>
      <c r="F67" s="13">
        <f>C67-D67</f>
        <v>580418.85999999568</v>
      </c>
      <c r="G67" s="23">
        <v>0.97124129689494521</v>
      </c>
    </row>
    <row r="68" spans="1:7" ht="30" customHeight="1" x14ac:dyDescent="0.35">
      <c r="A68" s="3">
        <v>62</v>
      </c>
      <c r="B68" s="17" t="s">
        <v>19</v>
      </c>
      <c r="C68" s="1">
        <v>1631608.4300000004</v>
      </c>
      <c r="D68" s="5">
        <v>1430532.3900000001</v>
      </c>
      <c r="E68" s="26">
        <f>D68/C68</f>
        <v>0.87676207336094714</v>
      </c>
      <c r="F68" s="13">
        <f>C68-D68</f>
        <v>201076.04000000027</v>
      </c>
      <c r="G68" s="25">
        <v>1.2526390949241624</v>
      </c>
    </row>
    <row r="69" spans="1:7" ht="30" customHeight="1" x14ac:dyDescent="0.35">
      <c r="A69" s="4">
        <v>63</v>
      </c>
      <c r="B69" s="17" t="s">
        <v>29</v>
      </c>
      <c r="C69" s="1">
        <v>506438.55000000005</v>
      </c>
      <c r="D69" s="5">
        <v>421158.06</v>
      </c>
      <c r="E69" s="26">
        <f>D69/C69</f>
        <v>0.83160742798904219</v>
      </c>
      <c r="F69" s="13">
        <f>C69-D69</f>
        <v>85280.490000000049</v>
      </c>
      <c r="G69" s="25">
        <v>1.1087481876492773</v>
      </c>
    </row>
    <row r="70" spans="1:7" s="9" customFormat="1" ht="83.25" customHeight="1" x14ac:dyDescent="0.25">
      <c r="A70" s="28" t="s">
        <v>73</v>
      </c>
      <c r="B70" s="29"/>
      <c r="C70" s="16">
        <f>SUM(C7:C69)</f>
        <v>6442432960.9800043</v>
      </c>
      <c r="D70" s="16">
        <f>SUM(D7:D69)</f>
        <v>6393140101.2400122</v>
      </c>
      <c r="E70" s="21">
        <f>D70/C70</f>
        <v>0.9923487198022013</v>
      </c>
      <c r="F70" s="16">
        <f>SUM(F7:F69)</f>
        <v>49292859.739993259</v>
      </c>
      <c r="G70" s="21">
        <v>1</v>
      </c>
    </row>
    <row r="71" spans="1:7" ht="22.5" x14ac:dyDescent="0.25">
      <c r="A71" s="12">
        <v>41</v>
      </c>
      <c r="B71" s="15" t="s">
        <v>68</v>
      </c>
      <c r="C71" s="7"/>
      <c r="D71" s="7"/>
      <c r="E71" s="7"/>
      <c r="G71" s="8"/>
    </row>
    <row r="72" spans="1:7" ht="23.25" x14ac:dyDescent="0.25">
      <c r="A72" s="22">
        <v>10</v>
      </c>
      <c r="B72" s="15" t="s">
        <v>69</v>
      </c>
      <c r="C72" s="14"/>
      <c r="D72" s="27"/>
      <c r="E72" s="14"/>
      <c r="F72" s="8"/>
      <c r="G72" s="8"/>
    </row>
    <row r="73" spans="1:7" ht="22.5" x14ac:dyDescent="0.25">
      <c r="A73" s="11">
        <v>12</v>
      </c>
      <c r="B73" s="15" t="s">
        <v>70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2026-01-15T03:20:44Z</dcterms:modified>
</cp:coreProperties>
</file>