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дел учета взносов на кап ремонт\ОПЕРАТИВКА\"/>
    </mc:Choice>
  </mc:AlternateContent>
  <bookViews>
    <workbookView xWindow="0" yWindow="0" windowWidth="28800" windowHeight="12015"/>
  </bookViews>
  <sheets>
    <sheet name="2023" sheetId="10" r:id="rId1"/>
  </sheets>
  <definedNames>
    <definedName name="_xlnm._FilterDatabase" localSheetId="0" hidden="1">'2023'!$A$6:$G$73</definedName>
    <definedName name="_xlnm.Print_Titles" localSheetId="0">'2023'!$5:$6</definedName>
    <definedName name="_xlnm.Print_Area" localSheetId="0">'2023'!$A$1:$G$74</definedName>
  </definedNames>
  <calcPr calcId="152511"/>
</workbook>
</file>

<file path=xl/calcChain.xml><?xml version="1.0" encoding="utf-8"?>
<calcChain xmlns="http://schemas.openxmlformats.org/spreadsheetml/2006/main">
  <c r="E11" i="10" l="1"/>
  <c r="E27" i="10"/>
  <c r="E29" i="10"/>
  <c r="E19" i="10"/>
  <c r="E25" i="10"/>
  <c r="E12" i="10"/>
  <c r="E20" i="10"/>
  <c r="E10" i="10"/>
  <c r="E62" i="10"/>
  <c r="E45" i="10"/>
  <c r="E34" i="10"/>
  <c r="E61" i="10"/>
  <c r="E50" i="10"/>
  <c r="E8" i="10"/>
  <c r="E42" i="10"/>
  <c r="E68" i="10"/>
  <c r="E32" i="10"/>
  <c r="E17" i="10"/>
  <c r="E28" i="10"/>
  <c r="E64" i="10"/>
  <c r="E39" i="10"/>
  <c r="E7" i="10"/>
  <c r="E30" i="10"/>
  <c r="E46" i="10"/>
  <c r="E60" i="10"/>
  <c r="E24" i="10"/>
  <c r="E53" i="10"/>
  <c r="E49" i="10"/>
  <c r="E22" i="10"/>
  <c r="E36" i="10"/>
  <c r="E67" i="10"/>
  <c r="E65" i="10"/>
  <c r="E69" i="10"/>
  <c r="E15" i="10"/>
  <c r="E48" i="10"/>
  <c r="E44" i="10"/>
  <c r="E31" i="10"/>
  <c r="E57" i="10"/>
  <c r="E38" i="10"/>
  <c r="E66" i="10"/>
  <c r="E56" i="10"/>
  <c r="E54" i="10"/>
  <c r="E35" i="10"/>
  <c r="E59" i="10"/>
  <c r="E33" i="10"/>
  <c r="E18" i="10"/>
  <c r="E63" i="10"/>
  <c r="E37" i="10"/>
  <c r="E40" i="10"/>
  <c r="E16" i="10"/>
  <c r="E41" i="10"/>
  <c r="E14" i="10"/>
  <c r="E55" i="10"/>
  <c r="E21" i="10"/>
  <c r="E52" i="10"/>
  <c r="E23" i="10"/>
  <c r="E51" i="10"/>
  <c r="E58" i="10"/>
  <c r="E43" i="10"/>
  <c r="E13" i="10"/>
  <c r="E9" i="10"/>
  <c r="E26" i="10"/>
  <c r="E47" i="10"/>
  <c r="D70" i="10"/>
  <c r="F11" i="10" l="1"/>
  <c r="F27" i="10"/>
  <c r="F29" i="10"/>
  <c r="F19" i="10"/>
  <c r="F25" i="10"/>
  <c r="F12" i="10"/>
  <c r="F20" i="10"/>
  <c r="F10" i="10"/>
  <c r="F62" i="10"/>
  <c r="F45" i="10"/>
  <c r="F34" i="10"/>
  <c r="F61" i="10"/>
  <c r="F50" i="10"/>
  <c r="F8" i="10"/>
  <c r="F42" i="10"/>
  <c r="F68" i="10"/>
  <c r="F32" i="10"/>
  <c r="F17" i="10"/>
  <c r="F28" i="10"/>
  <c r="F64" i="10"/>
  <c r="F39" i="10"/>
  <c r="F7" i="10"/>
  <c r="F30" i="10"/>
  <c r="F46" i="10"/>
  <c r="F60" i="10"/>
  <c r="F24" i="10"/>
  <c r="F53" i="10"/>
  <c r="F49" i="10"/>
  <c r="F22" i="10"/>
  <c r="F36" i="10"/>
  <c r="F67" i="10"/>
  <c r="F65" i="10"/>
  <c r="F69" i="10"/>
  <c r="F15" i="10"/>
  <c r="F48" i="10"/>
  <c r="F44" i="10"/>
  <c r="F31" i="10"/>
  <c r="F57" i="10"/>
  <c r="F38" i="10"/>
  <c r="F66" i="10"/>
  <c r="F56" i="10"/>
  <c r="F54" i="10"/>
  <c r="F35" i="10"/>
  <c r="F59" i="10"/>
  <c r="F33" i="10"/>
  <c r="F18" i="10"/>
  <c r="F63" i="10"/>
  <c r="F37" i="10"/>
  <c r="F40" i="10"/>
  <c r="F16" i="10"/>
  <c r="F41" i="10"/>
  <c r="F14" i="10"/>
  <c r="F55" i="10"/>
  <c r="F21" i="10"/>
  <c r="F52" i="10"/>
  <c r="F23" i="10"/>
  <c r="F51" i="10"/>
  <c r="F58" i="10"/>
  <c r="F43" i="10"/>
  <c r="F13" i="10"/>
  <c r="F9" i="10"/>
  <c r="F26" i="10"/>
  <c r="F47" i="10"/>
  <c r="C70" i="10"/>
  <c r="E70" i="10" s="1"/>
  <c r="F70" i="10" l="1"/>
</calcChain>
</file>

<file path=xl/sharedStrings.xml><?xml version="1.0" encoding="utf-8"?>
<sst xmlns="http://schemas.openxmlformats.org/spreadsheetml/2006/main" count="80" uniqueCount="77">
  <si>
    <t>№ п/п</t>
  </si>
  <si>
    <t>Средний показатель по Республике</t>
  </si>
  <si>
    <t>руб.</t>
  </si>
  <si>
    <t>%</t>
  </si>
  <si>
    <t xml:space="preserve"> Наименование МО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</si>
  <si>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</si>
  <si>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</si>
  <si>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</si>
  <si>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</si>
  <si>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</si>
  <si>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</si>
  <si>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</si>
  <si>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город Уфа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</si>
  <si>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</si>
  <si>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</si>
  <si>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</si>
  <si>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</si>
  <si>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</si>
  <si>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</si>
  <si>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</si>
  <si>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</si>
  <si>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</si>
  <si>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</si>
  <si>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</si>
  <si>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</si>
  <si>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</si>
  <si>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</si>
  <si>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</si>
  <si>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</si>
  <si>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</si>
  <si>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</si>
  <si>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</si>
  <si>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</si>
  <si>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</si>
  <si>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</si>
  <si>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</si>
  <si>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</si>
  <si>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</si>
  <si>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</si>
  <si>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</si>
  <si>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</si>
  <si>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</si>
  <si>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</si>
  <si>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</si>
  <si>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</si>
  <si>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</si>
  <si>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</si>
  <si>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Кушнаренковский муниципальный район</t>
  </si>
  <si>
    <t>Куюргазинский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</si>
  <si>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</si>
  <si>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</si>
  <si>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</si>
  <si>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</si>
  <si>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</si>
  <si>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</si>
  <si>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</si>
  <si>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</si>
  <si>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</si>
  <si>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</si>
  <si>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</si>
  <si>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</si>
  <si>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</si>
  <si>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</si>
  <si>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</si>
  <si>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</si>
  <si>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</si>
  <si>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</si>
  <si>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Начислено за период</t>
  </si>
  <si>
    <t>Оплачено за период</t>
  </si>
  <si>
    <t>Сбор</t>
  </si>
  <si>
    <t>Задолженность</t>
  </si>
  <si>
    <t>Собрано за аналогичный период в 2022 году</t>
  </si>
  <si>
    <t>город Межгорье</t>
  </si>
  <si>
    <r>
      <t xml:space="preserve">Информация о проценте сбора взносов на капитальный ремонт  </t>
    </r>
    <r>
      <rPr>
        <b/>
        <sz val="22"/>
        <color theme="1"/>
        <rFont val="Times New Roman"/>
        <family val="1"/>
        <charset val="204"/>
      </rPr>
      <t xml:space="preserve">за 7 месяцев 2023 года </t>
    </r>
    <r>
      <rPr>
        <sz val="22"/>
        <color theme="1"/>
        <rFont val="Times New Roman"/>
        <family val="1"/>
        <charset val="204"/>
      </rPr>
      <t>по состоянию на 31.07.2023</t>
    </r>
  </si>
  <si>
    <t>98% и выше</t>
  </si>
  <si>
    <t>95-97%</t>
  </si>
  <si>
    <t>94% и ниже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</si>
</sst>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</cellStyleXfs>
  <cellXfs count="33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3" borderId="2" xfId="0" applyNumberFormat="1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7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tabSelected="1" topLeftCell="A45" zoomScale="55" zoomScaleNormal="55" zoomScaleSheetLayoutView="70" workbookViewId="0">
      <selection activeCell="A71" sqref="A71"/>
    </sheetView>
  </sheetViews>
  <sheetFormatPr defaultColWidth="9.140625" defaultRowHeight="15" x14ac:dyDescent="0.25"/>
  <cols>
    <col min="1" max="1" width="12" style="2" customWidth="1"/>
    <col min="2" max="2" width="65.85546875" style="2" bestFit="1" customWidth="1"/>
    <col min="3" max="3" width="33.42578125" style="2" customWidth="1"/>
    <col min="4" max="4" width="30.85546875" style="2" customWidth="1"/>
    <col min="5" max="5" width="26.28515625" style="2" customWidth="1"/>
    <col min="6" max="6" width="27.5703125" style="2" customWidth="1"/>
    <col min="7" max="7" width="39.85546875" style="2" customWidth="1"/>
    <col min="8" max="16384" width="9.140625" style="2"/>
  </cols>
  <sheetData>
    <row r="2" spans="1:7" ht="20.100000000000001" customHeight="1" x14ac:dyDescent="0.25">
      <c r="A2" s="29" t="s">
        <v>73</v>
      </c>
      <c r="B2" s="29"/>
      <c r="C2" s="29"/>
      <c r="D2" s="29"/>
      <c r="E2" s="29"/>
      <c r="F2" s="29"/>
      <c r="G2" s="30"/>
    </row>
    <row r="3" spans="1:7" ht="48.75" customHeight="1" x14ac:dyDescent="0.25">
      <c r="A3" s="29"/>
      <c r="B3" s="29"/>
      <c r="C3" s="29"/>
      <c r="D3" s="29"/>
      <c r="E3" s="29"/>
      <c r="F3" s="29"/>
      <c r="G3" s="30"/>
    </row>
    <row r="4" spans="1:7" ht="29.25" customHeight="1" thickBot="1" x14ac:dyDescent="0.3"/>
    <row r="5" spans="1:7" ht="79.5" customHeight="1" thickBot="1" x14ac:dyDescent="0.3">
      <c r="A5" s="31" t="s">
        <v>0</v>
      </c>
      <c r="B5" s="31" t="s">
        <v>4</v>
      </c>
      <c r="C5" s="20" t="s">
        <v>67</v>
      </c>
      <c r="D5" s="21" t="s">
        <v>68</v>
      </c>
      <c r="E5" s="20" t="s">
        <v>69</v>
      </c>
      <c r="F5" s="10" t="s">
        <v>70</v>
      </c>
      <c r="G5" s="20" t="s">
        <v>71</v>
      </c>
    </row>
    <row r="6" spans="1:7" ht="30" customHeight="1" thickBot="1" x14ac:dyDescent="0.3">
      <c r="A6" s="32"/>
      <c r="B6" s="32"/>
      <c r="C6" s="6" t="s">
        <v>2</v>
      </c>
      <c r="D6" s="6" t="s">
        <v>2</v>
      </c>
      <c r="E6" s="6" t="s">
        <v>3</v>
      </c>
      <c r="F6" s="6" t="s">
        <v>2</v>
      </c>
      <c r="G6" s="6" t="s">
        <v>3</v>
      </c>
    </row>
    <row r="7" spans="1:7" ht="30" customHeight="1" x14ac:dyDescent="0.35">
      <c r="A7" s="4">
        <v>1</v>
      </c>
      <c r="B7" s="18" t="s">
        <v>26</v>
      </c>
      <c r="C7" s="1">
        <v>2273381.86</v>
      </c>
      <c r="D7" s="5">
        <v>3023528.5499999989</v>
      </c>
      <c r="E7" s="24">
        <f t="shared" ref="E7:E38" si="0">D7/C7</f>
        <v>1.3299695063107431</v>
      </c>
      <c r="F7" s="13">
        <f t="shared" ref="F7:F38" si="1">C7-D7</f>
        <v>-750146.68999999901</v>
      </c>
      <c r="G7" s="17">
        <v>0.89474672893764262</v>
      </c>
    </row>
    <row r="8" spans="1:7" ht="30" customHeight="1" x14ac:dyDescent="0.35">
      <c r="A8" s="3">
        <v>2</v>
      </c>
      <c r="B8" s="18" t="s">
        <v>18</v>
      </c>
      <c r="C8" s="1">
        <v>7940819.4800000014</v>
      </c>
      <c r="D8" s="5">
        <v>9998193.0700000077</v>
      </c>
      <c r="E8" s="24">
        <f t="shared" si="0"/>
        <v>1.2590883214486581</v>
      </c>
      <c r="F8" s="13">
        <f t="shared" si="1"/>
        <v>-2057373.5900000064</v>
      </c>
      <c r="G8" s="17">
        <v>0.79218672072814389</v>
      </c>
    </row>
    <row r="9" spans="1:7" ht="30" customHeight="1" x14ac:dyDescent="0.35">
      <c r="A9" s="3">
        <v>3</v>
      </c>
      <c r="B9" s="18" t="s">
        <v>65</v>
      </c>
      <c r="C9" s="1">
        <v>1681203.23</v>
      </c>
      <c r="D9" s="5">
        <v>1970143.7200000002</v>
      </c>
      <c r="E9" s="24">
        <f t="shared" si="0"/>
        <v>1.1718652955478799</v>
      </c>
      <c r="F9" s="13">
        <f t="shared" si="1"/>
        <v>-288940.49000000022</v>
      </c>
      <c r="G9" s="17">
        <v>1.1541261110975303</v>
      </c>
    </row>
    <row r="10" spans="1:7" ht="30" customHeight="1" x14ac:dyDescent="0.35">
      <c r="A10" s="3">
        <v>4</v>
      </c>
      <c r="B10" s="18" t="s">
        <v>72</v>
      </c>
      <c r="C10" s="1">
        <v>16062103.999999996</v>
      </c>
      <c r="D10" s="5">
        <v>17015831.939999998</v>
      </c>
      <c r="E10" s="24">
        <f t="shared" si="0"/>
        <v>1.0593775223968169</v>
      </c>
      <c r="F10" s="13">
        <f t="shared" si="1"/>
        <v>-953727.94000000134</v>
      </c>
      <c r="G10" s="17">
        <v>0.98655372346880588</v>
      </c>
    </row>
    <row r="11" spans="1:7" ht="30" customHeight="1" x14ac:dyDescent="0.35">
      <c r="A11" s="3">
        <v>5</v>
      </c>
      <c r="B11" s="18" t="s">
        <v>6</v>
      </c>
      <c r="C11" s="1">
        <v>64609187.179999985</v>
      </c>
      <c r="D11" s="5">
        <v>68098838.339999989</v>
      </c>
      <c r="E11" s="24">
        <f t="shared" si="0"/>
        <v>1.0540116864537841</v>
      </c>
      <c r="F11" s="13">
        <f t="shared" si="1"/>
        <v>-3489651.1600000039</v>
      </c>
      <c r="G11" s="17">
        <v>0.93087820285588596</v>
      </c>
    </row>
    <row r="12" spans="1:7" ht="30" customHeight="1" x14ac:dyDescent="0.35">
      <c r="A12" s="3">
        <v>6</v>
      </c>
      <c r="B12" s="18" t="s">
        <v>11</v>
      </c>
      <c r="C12" s="1">
        <v>270684103.14000028</v>
      </c>
      <c r="D12" s="5">
        <v>281421787.36999977</v>
      </c>
      <c r="E12" s="24">
        <f t="shared" si="0"/>
        <v>1.0396686916794884</v>
      </c>
      <c r="F12" s="13">
        <f t="shared" si="1"/>
        <v>-10737684.229999483</v>
      </c>
      <c r="G12" s="17">
        <v>0.9609260657492491</v>
      </c>
    </row>
    <row r="13" spans="1:7" ht="30" customHeight="1" x14ac:dyDescent="0.35">
      <c r="A13" s="3">
        <v>7</v>
      </c>
      <c r="B13" s="18" t="s">
        <v>64</v>
      </c>
      <c r="C13" s="1">
        <v>16651086.880000006</v>
      </c>
      <c r="D13" s="5">
        <v>17215288.460000005</v>
      </c>
      <c r="E13" s="24">
        <f t="shared" si="0"/>
        <v>1.0338837689134679</v>
      </c>
      <c r="F13" s="13">
        <f t="shared" si="1"/>
        <v>-564201.57999999821</v>
      </c>
      <c r="G13" s="17">
        <v>0.92067716819874712</v>
      </c>
    </row>
    <row r="14" spans="1:7" ht="30" customHeight="1" x14ac:dyDescent="0.35">
      <c r="A14" s="3">
        <v>8</v>
      </c>
      <c r="B14" s="18" t="s">
        <v>56</v>
      </c>
      <c r="C14" s="1">
        <v>18289947.91</v>
      </c>
      <c r="D14" s="5">
        <v>18382892.68</v>
      </c>
      <c r="E14" s="24">
        <f t="shared" si="0"/>
        <v>1.0050817405526444</v>
      </c>
      <c r="F14" s="13">
        <f t="shared" si="1"/>
        <v>-92944.769999999553</v>
      </c>
      <c r="G14" s="17">
        <v>0.88869227406711027</v>
      </c>
    </row>
    <row r="15" spans="1:7" ht="30" customHeight="1" x14ac:dyDescent="0.35">
      <c r="A15" s="3">
        <v>9</v>
      </c>
      <c r="B15" s="18" t="s">
        <v>38</v>
      </c>
      <c r="C15" s="1">
        <v>6895629.1499999966</v>
      </c>
      <c r="D15" s="5">
        <v>6905654.1200000001</v>
      </c>
      <c r="E15" s="24">
        <f t="shared" si="0"/>
        <v>1.0014538151315755</v>
      </c>
      <c r="F15" s="13">
        <f t="shared" si="1"/>
        <v>-10024.970000003465</v>
      </c>
      <c r="G15" s="17">
        <v>0.9744046653831846</v>
      </c>
    </row>
    <row r="16" spans="1:7" ht="30" customHeight="1" x14ac:dyDescent="0.35">
      <c r="A16" s="3">
        <v>10</v>
      </c>
      <c r="B16" s="18" t="s">
        <v>54</v>
      </c>
      <c r="C16" s="1">
        <v>3000118.7500000005</v>
      </c>
      <c r="D16" s="5">
        <v>2995011.9399999995</v>
      </c>
      <c r="E16" s="24">
        <f t="shared" si="0"/>
        <v>0.99829779737885338</v>
      </c>
      <c r="F16" s="13">
        <f t="shared" si="1"/>
        <v>5106.8100000009872</v>
      </c>
      <c r="G16" s="17">
        <v>0.98968760616314855</v>
      </c>
    </row>
    <row r="17" spans="1:7" ht="30" customHeight="1" x14ac:dyDescent="0.35">
      <c r="A17" s="3">
        <v>11</v>
      </c>
      <c r="B17" s="18" t="s">
        <v>22</v>
      </c>
      <c r="C17" s="1">
        <v>1231138.5699999994</v>
      </c>
      <c r="D17" s="5">
        <v>1226792.2100000004</v>
      </c>
      <c r="E17" s="24">
        <f t="shared" si="0"/>
        <v>0.99646964191853815</v>
      </c>
      <c r="F17" s="13">
        <f t="shared" si="1"/>
        <v>4346.3599999989383</v>
      </c>
      <c r="G17" s="17">
        <v>1.1445821136867227</v>
      </c>
    </row>
    <row r="18" spans="1:7" ht="30" customHeight="1" x14ac:dyDescent="0.35">
      <c r="A18" s="3">
        <v>12</v>
      </c>
      <c r="B18" s="18" t="s">
        <v>50</v>
      </c>
      <c r="C18" s="1">
        <v>1675531.7700000003</v>
      </c>
      <c r="D18" s="5">
        <v>1663865.5</v>
      </c>
      <c r="E18" s="24">
        <f t="shared" si="0"/>
        <v>0.99303727317566759</v>
      </c>
      <c r="F18" s="13">
        <f t="shared" si="1"/>
        <v>11666.270000000251</v>
      </c>
      <c r="G18" s="17">
        <v>1.0787777914407375</v>
      </c>
    </row>
    <row r="19" spans="1:7" ht="30" customHeight="1" x14ac:dyDescent="0.35">
      <c r="A19" s="3">
        <v>13</v>
      </c>
      <c r="B19" s="18" t="s">
        <v>9</v>
      </c>
      <c r="C19" s="1">
        <v>74858871.650000006</v>
      </c>
      <c r="D19" s="5">
        <v>73906331.690000102</v>
      </c>
      <c r="E19" s="24">
        <f t="shared" si="0"/>
        <v>0.98727552340818769</v>
      </c>
      <c r="F19" s="13">
        <f t="shared" si="1"/>
        <v>952539.95999990404</v>
      </c>
      <c r="G19" s="17">
        <v>1.0396567850328091</v>
      </c>
    </row>
    <row r="20" spans="1:7" ht="30" customHeight="1" x14ac:dyDescent="0.35">
      <c r="A20" s="3">
        <v>14</v>
      </c>
      <c r="B20" s="18" t="s">
        <v>12</v>
      </c>
      <c r="C20" s="1">
        <v>1257107086.1100013</v>
      </c>
      <c r="D20" s="5">
        <v>1236152065.4100015</v>
      </c>
      <c r="E20" s="24">
        <f t="shared" si="0"/>
        <v>0.98333075922366875</v>
      </c>
      <c r="F20" s="13">
        <f t="shared" si="1"/>
        <v>20955020.699999809</v>
      </c>
      <c r="G20" s="17">
        <v>0.95053986570417148</v>
      </c>
    </row>
    <row r="21" spans="1:7" ht="30" customHeight="1" x14ac:dyDescent="0.35">
      <c r="A21" s="3">
        <v>15</v>
      </c>
      <c r="B21" s="18" t="s">
        <v>58</v>
      </c>
      <c r="C21" s="1">
        <v>82335536.180000052</v>
      </c>
      <c r="D21" s="5">
        <v>80537432.399999931</v>
      </c>
      <c r="E21" s="24">
        <f t="shared" si="0"/>
        <v>0.9781612671341674</v>
      </c>
      <c r="F21" s="13">
        <f t="shared" si="1"/>
        <v>1798103.7800001204</v>
      </c>
      <c r="G21" s="17">
        <v>0.90509773966496399</v>
      </c>
    </row>
    <row r="22" spans="1:7" ht="30" customHeight="1" x14ac:dyDescent="0.35">
      <c r="A22" s="3">
        <v>16</v>
      </c>
      <c r="B22" s="18" t="s">
        <v>33</v>
      </c>
      <c r="C22" s="1">
        <v>2362412.9300000011</v>
      </c>
      <c r="D22" s="5">
        <v>2308649.8600000008</v>
      </c>
      <c r="E22" s="24">
        <f t="shared" si="0"/>
        <v>0.97724230623813924</v>
      </c>
      <c r="F22" s="13">
        <f t="shared" si="1"/>
        <v>53763.070000000298</v>
      </c>
      <c r="G22" s="17">
        <v>0.95386512252279754</v>
      </c>
    </row>
    <row r="23" spans="1:7" ht="30" customHeight="1" x14ac:dyDescent="0.35">
      <c r="A23" s="3">
        <v>17</v>
      </c>
      <c r="B23" s="18" t="s">
        <v>60</v>
      </c>
      <c r="C23" s="1">
        <v>36712723.150000021</v>
      </c>
      <c r="D23" s="5">
        <v>35777187.419999987</v>
      </c>
      <c r="E23" s="25">
        <f t="shared" si="0"/>
        <v>0.97451739751971966</v>
      </c>
      <c r="F23" s="13">
        <f t="shared" si="1"/>
        <v>935535.73000003397</v>
      </c>
      <c r="G23" s="17">
        <v>0.94200306890212959</v>
      </c>
    </row>
    <row r="24" spans="1:7" ht="30" customHeight="1" x14ac:dyDescent="0.35">
      <c r="A24" s="3">
        <v>18</v>
      </c>
      <c r="B24" s="18" t="s">
        <v>30</v>
      </c>
      <c r="C24" s="1">
        <v>207240.57</v>
      </c>
      <c r="D24" s="5">
        <v>201831.07</v>
      </c>
      <c r="E24" s="25">
        <f t="shared" si="0"/>
        <v>0.9738974854199639</v>
      </c>
      <c r="F24" s="13">
        <f t="shared" si="1"/>
        <v>5409.5</v>
      </c>
      <c r="G24" s="17">
        <v>0.92805458285967746</v>
      </c>
    </row>
    <row r="25" spans="1:7" ht="30" customHeight="1" x14ac:dyDescent="0.35">
      <c r="A25" s="3">
        <v>19</v>
      </c>
      <c r="B25" s="18" t="s">
        <v>10</v>
      </c>
      <c r="C25" s="1">
        <v>39945020.749999985</v>
      </c>
      <c r="D25" s="5">
        <v>38675965.900000013</v>
      </c>
      <c r="E25" s="25">
        <f t="shared" si="0"/>
        <v>0.96822996142767126</v>
      </c>
      <c r="F25" s="13">
        <f t="shared" si="1"/>
        <v>1269054.8499999717</v>
      </c>
      <c r="G25" s="17">
        <v>1.1329515432678563</v>
      </c>
    </row>
    <row r="26" spans="1:7" ht="30" customHeight="1" x14ac:dyDescent="0.35">
      <c r="A26" s="3">
        <v>20</v>
      </c>
      <c r="B26" s="18" t="s">
        <v>66</v>
      </c>
      <c r="C26" s="1">
        <v>17342845.269999985</v>
      </c>
      <c r="D26" s="5">
        <v>16763368.769999992</v>
      </c>
      <c r="E26" s="25">
        <f t="shared" si="0"/>
        <v>0.96658699936610848</v>
      </c>
      <c r="F26" s="13">
        <f t="shared" si="1"/>
        <v>579476.49999999255</v>
      </c>
      <c r="G26" s="17">
        <v>0.96826923473678517</v>
      </c>
    </row>
    <row r="27" spans="1:7" ht="30" customHeight="1" x14ac:dyDescent="0.35">
      <c r="A27" s="3">
        <v>21</v>
      </c>
      <c r="B27" s="18" t="s">
        <v>7</v>
      </c>
      <c r="C27" s="1">
        <v>136160045.81999999</v>
      </c>
      <c r="D27" s="5">
        <v>131019294.74000008</v>
      </c>
      <c r="E27" s="25">
        <f t="shared" si="0"/>
        <v>0.9622447903197987</v>
      </c>
      <c r="F27" s="13">
        <f t="shared" si="1"/>
        <v>5140751.0799999088</v>
      </c>
      <c r="G27" s="17">
        <v>0.9900132594834421</v>
      </c>
    </row>
    <row r="28" spans="1:7" ht="30" customHeight="1" x14ac:dyDescent="0.35">
      <c r="A28" s="3">
        <v>22</v>
      </c>
      <c r="B28" s="18" t="s">
        <v>23</v>
      </c>
      <c r="C28" s="1">
        <v>54680400.810000017</v>
      </c>
      <c r="D28" s="5">
        <v>52582170.259999976</v>
      </c>
      <c r="E28" s="25">
        <f t="shared" si="0"/>
        <v>0.96162737436232704</v>
      </c>
      <c r="F28" s="13">
        <f t="shared" si="1"/>
        <v>2098230.5500000417</v>
      </c>
      <c r="G28" s="17">
        <v>0.95654456708830771</v>
      </c>
    </row>
    <row r="29" spans="1:7" ht="30" customHeight="1" x14ac:dyDescent="0.35">
      <c r="A29" s="3">
        <v>23</v>
      </c>
      <c r="B29" s="18" t="s">
        <v>8</v>
      </c>
      <c r="C29" s="1">
        <v>108468501.91</v>
      </c>
      <c r="D29" s="5">
        <v>104113002.43000007</v>
      </c>
      <c r="E29" s="25">
        <f t="shared" si="0"/>
        <v>0.9598454905958429</v>
      </c>
      <c r="F29" s="13">
        <f t="shared" si="1"/>
        <v>4355499.4799999297</v>
      </c>
      <c r="G29" s="17">
        <v>0.94228773104706331</v>
      </c>
    </row>
    <row r="30" spans="1:7" ht="30" customHeight="1" x14ac:dyDescent="0.35">
      <c r="A30" s="3">
        <v>24</v>
      </c>
      <c r="B30" s="18" t="s">
        <v>27</v>
      </c>
      <c r="C30" s="1">
        <v>19321854.709999997</v>
      </c>
      <c r="D30" s="5">
        <v>18524969.799999997</v>
      </c>
      <c r="E30" s="25">
        <f t="shared" si="0"/>
        <v>0.95875732832275296</v>
      </c>
      <c r="F30" s="13">
        <f t="shared" si="1"/>
        <v>796884.91000000015</v>
      </c>
      <c r="G30" s="17">
        <v>1.0142226861830719</v>
      </c>
    </row>
    <row r="31" spans="1:7" ht="30" customHeight="1" x14ac:dyDescent="0.35">
      <c r="A31" s="3">
        <v>25</v>
      </c>
      <c r="B31" s="18" t="s">
        <v>41</v>
      </c>
      <c r="C31" s="1">
        <v>6270534.8299999982</v>
      </c>
      <c r="D31" s="5">
        <v>6009579.8699999982</v>
      </c>
      <c r="E31" s="25">
        <f t="shared" si="0"/>
        <v>0.95838393899807106</v>
      </c>
      <c r="F31" s="13">
        <f t="shared" si="1"/>
        <v>260954.95999999996</v>
      </c>
      <c r="G31" s="17">
        <v>1.0167924454373201</v>
      </c>
    </row>
    <row r="32" spans="1:7" ht="30" customHeight="1" x14ac:dyDescent="0.35">
      <c r="A32" s="3">
        <v>26</v>
      </c>
      <c r="B32" s="18" t="s">
        <v>21</v>
      </c>
      <c r="C32" s="1">
        <v>65583166.769999959</v>
      </c>
      <c r="D32" s="5">
        <v>62831641.769999988</v>
      </c>
      <c r="E32" s="25">
        <f t="shared" si="0"/>
        <v>0.95804525558136644</v>
      </c>
      <c r="F32" s="13">
        <f t="shared" si="1"/>
        <v>2751524.9999999702</v>
      </c>
      <c r="G32" s="17">
        <v>0.95194952785506881</v>
      </c>
    </row>
    <row r="33" spans="1:7" ht="30" customHeight="1" x14ac:dyDescent="0.35">
      <c r="A33" s="3">
        <v>27</v>
      </c>
      <c r="B33" s="18" t="s">
        <v>49</v>
      </c>
      <c r="C33" s="1">
        <v>52582751.439999953</v>
      </c>
      <c r="D33" s="5">
        <v>50353322.330000021</v>
      </c>
      <c r="E33" s="25">
        <f t="shared" si="0"/>
        <v>0.9576015128735923</v>
      </c>
      <c r="F33" s="13">
        <f t="shared" si="1"/>
        <v>2229429.1099999323</v>
      </c>
      <c r="G33" s="17">
        <v>0.93780292186515068</v>
      </c>
    </row>
    <row r="34" spans="1:7" ht="30" customHeight="1" x14ac:dyDescent="0.35">
      <c r="A34" s="3">
        <v>28</v>
      </c>
      <c r="B34" s="18" t="s">
        <v>15</v>
      </c>
      <c r="C34" s="1">
        <v>1171001.7000000002</v>
      </c>
      <c r="D34" s="5">
        <v>1113384.4700000002</v>
      </c>
      <c r="E34" s="25">
        <f t="shared" si="0"/>
        <v>0.95079662992803515</v>
      </c>
      <c r="F34" s="13">
        <f t="shared" si="1"/>
        <v>57617.229999999981</v>
      </c>
      <c r="G34" s="17">
        <v>1.0345459806295285</v>
      </c>
    </row>
    <row r="35" spans="1:7" ht="30" customHeight="1" x14ac:dyDescent="0.35">
      <c r="A35" s="3">
        <v>29</v>
      </c>
      <c r="B35" s="18" t="s">
        <v>47</v>
      </c>
      <c r="C35" s="1">
        <v>2264485.1700000004</v>
      </c>
      <c r="D35" s="5">
        <v>2152691.98</v>
      </c>
      <c r="E35" s="25">
        <f t="shared" si="0"/>
        <v>0.95063196196599498</v>
      </c>
      <c r="F35" s="13">
        <f t="shared" si="1"/>
        <v>111793.19000000041</v>
      </c>
      <c r="G35" s="17">
        <v>0.92332895737438314</v>
      </c>
    </row>
    <row r="36" spans="1:7" ht="30" customHeight="1" x14ac:dyDescent="0.35">
      <c r="A36" s="3">
        <v>30</v>
      </c>
      <c r="B36" s="18" t="s">
        <v>34</v>
      </c>
      <c r="C36" s="1">
        <v>27985925.450000018</v>
      </c>
      <c r="D36" s="5">
        <v>26539213.82999998</v>
      </c>
      <c r="E36" s="25">
        <f t="shared" si="0"/>
        <v>0.94830574309272886</v>
      </c>
      <c r="F36" s="13">
        <f t="shared" si="1"/>
        <v>1446711.6200000383</v>
      </c>
      <c r="G36" s="17">
        <v>0.93700986803792885</v>
      </c>
    </row>
    <row r="37" spans="1:7" ht="30" customHeight="1" x14ac:dyDescent="0.35">
      <c r="A37" s="3">
        <v>31</v>
      </c>
      <c r="B37" s="18" t="s">
        <v>52</v>
      </c>
      <c r="C37" s="1">
        <v>1504647.61</v>
      </c>
      <c r="D37" s="5">
        <v>1425743.57</v>
      </c>
      <c r="E37" s="25">
        <f t="shared" si="0"/>
        <v>0.94755978776984195</v>
      </c>
      <c r="F37" s="13">
        <f t="shared" si="1"/>
        <v>78904.040000000037</v>
      </c>
      <c r="G37" s="17">
        <v>0.8985602114966732</v>
      </c>
    </row>
    <row r="38" spans="1:7" ht="30" customHeight="1" x14ac:dyDescent="0.35">
      <c r="A38" s="3">
        <v>32</v>
      </c>
      <c r="B38" s="18" t="s">
        <v>43</v>
      </c>
      <c r="C38" s="1">
        <v>7352949.1100000003</v>
      </c>
      <c r="D38" s="5">
        <v>6915240.6399999987</v>
      </c>
      <c r="E38" s="26">
        <f t="shared" si="0"/>
        <v>0.94047171230864102</v>
      </c>
      <c r="F38" s="13">
        <f t="shared" si="1"/>
        <v>437708.4700000016</v>
      </c>
      <c r="G38" s="17">
        <v>0.90723046085933157</v>
      </c>
    </row>
    <row r="39" spans="1:7" ht="30" customHeight="1" x14ac:dyDescent="0.35">
      <c r="A39" s="3">
        <v>33</v>
      </c>
      <c r="B39" s="18" t="s">
        <v>25</v>
      </c>
      <c r="C39" s="1">
        <v>23899072.059999984</v>
      </c>
      <c r="D39" s="5">
        <v>22318554.609999999</v>
      </c>
      <c r="E39" s="26">
        <f t="shared" ref="E39:E70" si="2">D39/C39</f>
        <v>0.933866995085332</v>
      </c>
      <c r="F39" s="13">
        <f t="shared" ref="F39:F69" si="3">C39-D39</f>
        <v>1580517.4499999844</v>
      </c>
      <c r="G39" s="17">
        <v>0.95611640332874714</v>
      </c>
    </row>
    <row r="40" spans="1:7" ht="30" customHeight="1" x14ac:dyDescent="0.35">
      <c r="A40" s="3">
        <v>34</v>
      </c>
      <c r="B40" s="18" t="s">
        <v>53</v>
      </c>
      <c r="C40" s="1">
        <v>2190635.46</v>
      </c>
      <c r="D40" s="5">
        <v>2044810.32</v>
      </c>
      <c r="E40" s="26">
        <f t="shared" si="2"/>
        <v>0.93343249360165115</v>
      </c>
      <c r="F40" s="13">
        <f t="shared" si="3"/>
        <v>145825.1399999999</v>
      </c>
      <c r="G40" s="17">
        <v>1.0860315499042992</v>
      </c>
    </row>
    <row r="41" spans="1:7" ht="30" customHeight="1" x14ac:dyDescent="0.35">
      <c r="A41" s="3">
        <v>35</v>
      </c>
      <c r="B41" s="18" t="s">
        <v>55</v>
      </c>
      <c r="C41" s="1">
        <v>1394477.57</v>
      </c>
      <c r="D41" s="5">
        <v>1298307.4199999997</v>
      </c>
      <c r="E41" s="26">
        <f t="shared" si="2"/>
        <v>0.93103499685548874</v>
      </c>
      <c r="F41" s="13">
        <f t="shared" si="3"/>
        <v>96170.150000000373</v>
      </c>
      <c r="G41" s="17">
        <v>0.97085073132575606</v>
      </c>
    </row>
    <row r="42" spans="1:7" ht="30" customHeight="1" x14ac:dyDescent="0.35">
      <c r="A42" s="3">
        <v>36</v>
      </c>
      <c r="B42" s="18" t="s">
        <v>19</v>
      </c>
      <c r="C42" s="1">
        <v>3395821.3999999985</v>
      </c>
      <c r="D42" s="5">
        <v>3159498.2800000003</v>
      </c>
      <c r="E42" s="26">
        <f t="shared" si="2"/>
        <v>0.93040767102769351</v>
      </c>
      <c r="F42" s="13">
        <f t="shared" si="3"/>
        <v>236323.11999999825</v>
      </c>
      <c r="G42" s="17">
        <v>1.2837603928307291</v>
      </c>
    </row>
    <row r="43" spans="1:7" ht="30" customHeight="1" x14ac:dyDescent="0.35">
      <c r="A43" s="3">
        <v>37</v>
      </c>
      <c r="B43" s="18" t="s">
        <v>63</v>
      </c>
      <c r="C43" s="1">
        <v>3868517.0600000005</v>
      </c>
      <c r="D43" s="5">
        <v>3575344.4400000018</v>
      </c>
      <c r="E43" s="26">
        <f t="shared" si="2"/>
        <v>0.92421576137498052</v>
      </c>
      <c r="F43" s="13">
        <f t="shared" si="3"/>
        <v>293172.61999999871</v>
      </c>
      <c r="G43" s="17">
        <v>1.0737230149332804</v>
      </c>
    </row>
    <row r="44" spans="1:7" ht="30" customHeight="1" x14ac:dyDescent="0.35">
      <c r="A44" s="3">
        <v>38</v>
      </c>
      <c r="B44" s="18" t="s">
        <v>40</v>
      </c>
      <c r="C44" s="1">
        <v>64875163.500000052</v>
      </c>
      <c r="D44" s="5">
        <v>59802915.360000022</v>
      </c>
      <c r="E44" s="26">
        <f t="shared" si="2"/>
        <v>0.92181525461588965</v>
      </c>
      <c r="F44" s="13">
        <f t="shared" si="3"/>
        <v>5072248.1400000304</v>
      </c>
      <c r="G44" s="17">
        <v>0.9267457845240985</v>
      </c>
    </row>
    <row r="45" spans="1:7" ht="30" customHeight="1" x14ac:dyDescent="0.35">
      <c r="A45" s="3">
        <v>39</v>
      </c>
      <c r="B45" s="18" t="s">
        <v>14</v>
      </c>
      <c r="C45" s="1">
        <v>5254738.2899999991</v>
      </c>
      <c r="D45" s="5">
        <v>4841356.3599999985</v>
      </c>
      <c r="E45" s="26">
        <f t="shared" si="2"/>
        <v>0.92133158547844618</v>
      </c>
      <c r="F45" s="13">
        <f t="shared" si="3"/>
        <v>413381.93000000063</v>
      </c>
      <c r="G45" s="17">
        <v>1.061154674079837</v>
      </c>
    </row>
    <row r="46" spans="1:7" ht="30" customHeight="1" x14ac:dyDescent="0.35">
      <c r="A46" s="3">
        <v>40</v>
      </c>
      <c r="B46" s="18" t="s">
        <v>28</v>
      </c>
      <c r="C46" s="1">
        <v>2834925.6999999993</v>
      </c>
      <c r="D46" s="5">
        <v>2608076.7199999993</v>
      </c>
      <c r="E46" s="26">
        <f t="shared" si="2"/>
        <v>0.91998062594726904</v>
      </c>
      <c r="F46" s="13">
        <f t="shared" si="3"/>
        <v>226848.97999999998</v>
      </c>
      <c r="G46" s="17">
        <v>1.1344761476233087</v>
      </c>
    </row>
    <row r="47" spans="1:7" ht="30" customHeight="1" x14ac:dyDescent="0.35">
      <c r="A47" s="3">
        <v>41</v>
      </c>
      <c r="B47" s="18" t="s">
        <v>5</v>
      </c>
      <c r="C47" s="1">
        <v>16237774.650000002</v>
      </c>
      <c r="D47" s="5">
        <v>14923970.159999996</v>
      </c>
      <c r="E47" s="26">
        <f t="shared" si="2"/>
        <v>0.9190896216803941</v>
      </c>
      <c r="F47" s="13">
        <f t="shared" si="3"/>
        <v>1313804.4900000058</v>
      </c>
      <c r="G47" s="17">
        <v>0.91317067051466128</v>
      </c>
    </row>
    <row r="48" spans="1:7" ht="30" customHeight="1" x14ac:dyDescent="0.35">
      <c r="A48" s="3">
        <v>42</v>
      </c>
      <c r="B48" s="18" t="s">
        <v>39</v>
      </c>
      <c r="C48" s="1">
        <v>3054781.6399999997</v>
      </c>
      <c r="D48" s="5">
        <v>2801079.5399999991</v>
      </c>
      <c r="E48" s="26">
        <f t="shared" si="2"/>
        <v>0.91694918658735924</v>
      </c>
      <c r="F48" s="13">
        <f t="shared" si="3"/>
        <v>253702.10000000056</v>
      </c>
      <c r="G48" s="17">
        <v>0.98859531389937894</v>
      </c>
    </row>
    <row r="49" spans="1:7" ht="30" customHeight="1" x14ac:dyDescent="0.35">
      <c r="A49" s="3">
        <v>43</v>
      </c>
      <c r="B49" s="18" t="s">
        <v>32</v>
      </c>
      <c r="C49" s="1">
        <v>10516340.250000002</v>
      </c>
      <c r="D49" s="5">
        <v>9577591.5199999996</v>
      </c>
      <c r="E49" s="26">
        <f t="shared" si="2"/>
        <v>0.91073427564308773</v>
      </c>
      <c r="F49" s="13">
        <f t="shared" si="3"/>
        <v>938748.73000000231</v>
      </c>
      <c r="G49" s="17">
        <v>0.9327167190384017</v>
      </c>
    </row>
    <row r="50" spans="1:7" ht="30" customHeight="1" x14ac:dyDescent="0.35">
      <c r="A50" s="3">
        <v>44</v>
      </c>
      <c r="B50" s="18" t="s">
        <v>17</v>
      </c>
      <c r="C50" s="1">
        <v>2515065.3000000003</v>
      </c>
      <c r="D50" s="5">
        <v>2289988.290000001</v>
      </c>
      <c r="E50" s="26">
        <f t="shared" si="2"/>
        <v>0.91050848262269801</v>
      </c>
      <c r="F50" s="13">
        <f t="shared" si="3"/>
        <v>225077.00999999931</v>
      </c>
      <c r="G50" s="17">
        <v>1.2000445328220788</v>
      </c>
    </row>
    <row r="51" spans="1:7" ht="30" customHeight="1" x14ac:dyDescent="0.35">
      <c r="A51" s="3">
        <v>45</v>
      </c>
      <c r="B51" s="18" t="s">
        <v>61</v>
      </c>
      <c r="C51" s="1">
        <v>2009661.2900000003</v>
      </c>
      <c r="D51" s="5">
        <v>1825881.7099999997</v>
      </c>
      <c r="E51" s="26">
        <f t="shared" si="2"/>
        <v>0.90855196300268071</v>
      </c>
      <c r="F51" s="13">
        <f t="shared" si="3"/>
        <v>183779.58000000054</v>
      </c>
      <c r="G51" s="17">
        <v>0.95741353239379312</v>
      </c>
    </row>
    <row r="52" spans="1:7" ht="30" customHeight="1" x14ac:dyDescent="0.35">
      <c r="A52" s="3">
        <v>46</v>
      </c>
      <c r="B52" s="18" t="s">
        <v>59</v>
      </c>
      <c r="C52" s="1">
        <v>29220922.13000001</v>
      </c>
      <c r="D52" s="5">
        <v>26244596.710000008</v>
      </c>
      <c r="E52" s="26">
        <f t="shared" si="2"/>
        <v>0.89814402821516981</v>
      </c>
      <c r="F52" s="13">
        <f t="shared" si="3"/>
        <v>2976325.4200000018</v>
      </c>
      <c r="G52" s="17">
        <v>0.93231315844361362</v>
      </c>
    </row>
    <row r="53" spans="1:7" ht="30" customHeight="1" x14ac:dyDescent="0.35">
      <c r="A53" s="3">
        <v>47</v>
      </c>
      <c r="B53" s="18" t="s">
        <v>31</v>
      </c>
      <c r="C53" s="1">
        <v>4070500.1900000009</v>
      </c>
      <c r="D53" s="5">
        <v>3643261.4600000009</v>
      </c>
      <c r="E53" s="26">
        <f t="shared" si="2"/>
        <v>0.89504023828580148</v>
      </c>
      <c r="F53" s="13">
        <f t="shared" si="3"/>
        <v>427238.73</v>
      </c>
      <c r="G53" s="17">
        <v>0.91707989213515329</v>
      </c>
    </row>
    <row r="54" spans="1:7" ht="30" customHeight="1" x14ac:dyDescent="0.35">
      <c r="A54" s="3">
        <v>48</v>
      </c>
      <c r="B54" s="18" t="s">
        <v>46</v>
      </c>
      <c r="C54" s="1">
        <v>3485016.290000001</v>
      </c>
      <c r="D54" s="5">
        <v>3105010.1300000004</v>
      </c>
      <c r="E54" s="26">
        <f t="shared" si="2"/>
        <v>0.89096000466614733</v>
      </c>
      <c r="F54" s="13">
        <f t="shared" si="3"/>
        <v>380006.16000000061</v>
      </c>
      <c r="G54" s="17">
        <v>1.1428762536749466</v>
      </c>
    </row>
    <row r="55" spans="1:7" ht="30" customHeight="1" x14ac:dyDescent="0.35">
      <c r="A55" s="3">
        <v>49</v>
      </c>
      <c r="B55" s="18" t="s">
        <v>57</v>
      </c>
      <c r="C55" s="1">
        <v>1102176.3400000001</v>
      </c>
      <c r="D55" s="5">
        <v>980707.47</v>
      </c>
      <c r="E55" s="26">
        <f t="shared" si="2"/>
        <v>0.8897918004663391</v>
      </c>
      <c r="F55" s="13">
        <f t="shared" si="3"/>
        <v>121468.87000000011</v>
      </c>
      <c r="G55" s="17">
        <v>0.96888738575939104</v>
      </c>
    </row>
    <row r="56" spans="1:7" ht="30" customHeight="1" x14ac:dyDescent="0.35">
      <c r="A56" s="3">
        <v>50</v>
      </c>
      <c r="B56" s="18" t="s">
        <v>45</v>
      </c>
      <c r="C56" s="1">
        <v>3803870.0000000009</v>
      </c>
      <c r="D56" s="5">
        <v>3349687.7299999995</v>
      </c>
      <c r="E56" s="26">
        <f t="shared" si="2"/>
        <v>0.88059994952508858</v>
      </c>
      <c r="F56" s="13">
        <f t="shared" si="3"/>
        <v>454182.27000000142</v>
      </c>
      <c r="G56" s="17">
        <v>1.3277255673459623</v>
      </c>
    </row>
    <row r="57" spans="1:7" ht="30" customHeight="1" x14ac:dyDescent="0.35">
      <c r="A57" s="3">
        <v>51</v>
      </c>
      <c r="B57" s="18" t="s">
        <v>42</v>
      </c>
      <c r="C57" s="1">
        <v>967468.11000000022</v>
      </c>
      <c r="D57" s="5">
        <v>840341.97999999986</v>
      </c>
      <c r="E57" s="26">
        <f t="shared" si="2"/>
        <v>0.86859915206920846</v>
      </c>
      <c r="F57" s="13">
        <f t="shared" si="3"/>
        <v>127126.13000000035</v>
      </c>
      <c r="G57" s="17">
        <v>0.94254266751307825</v>
      </c>
    </row>
    <row r="58" spans="1:7" ht="30" customHeight="1" x14ac:dyDescent="0.35">
      <c r="A58" s="3">
        <v>52</v>
      </c>
      <c r="B58" s="18" t="s">
        <v>62</v>
      </c>
      <c r="C58" s="1">
        <v>4993374.6500000004</v>
      </c>
      <c r="D58" s="5">
        <v>4292966.68</v>
      </c>
      <c r="E58" s="26">
        <f t="shared" si="2"/>
        <v>0.8597325417991617</v>
      </c>
      <c r="F58" s="13">
        <f t="shared" si="3"/>
        <v>700407.97000000067</v>
      </c>
      <c r="G58" s="17">
        <v>1.0439179751324044</v>
      </c>
    </row>
    <row r="59" spans="1:7" ht="30" customHeight="1" x14ac:dyDescent="0.35">
      <c r="A59" s="3">
        <v>53</v>
      </c>
      <c r="B59" s="18" t="s">
        <v>48</v>
      </c>
      <c r="C59" s="1">
        <v>2176525.2399999993</v>
      </c>
      <c r="D59" s="5">
        <v>1868395.4699999997</v>
      </c>
      <c r="E59" s="26">
        <f t="shared" si="2"/>
        <v>0.85843041728291669</v>
      </c>
      <c r="F59" s="13">
        <f t="shared" si="3"/>
        <v>308129.76999999955</v>
      </c>
      <c r="G59" s="17">
        <v>1.1702018856230836</v>
      </c>
    </row>
    <row r="60" spans="1:7" ht="30" customHeight="1" x14ac:dyDescent="0.35">
      <c r="A60" s="3">
        <v>54</v>
      </c>
      <c r="B60" s="18" t="s">
        <v>29</v>
      </c>
      <c r="C60" s="1">
        <v>1555001.8599999996</v>
      </c>
      <c r="D60" s="5">
        <v>1330059.1900000002</v>
      </c>
      <c r="E60" s="26">
        <f t="shared" si="2"/>
        <v>0.85534250743597218</v>
      </c>
      <c r="F60" s="13">
        <f t="shared" si="3"/>
        <v>224942.66999999946</v>
      </c>
      <c r="G60" s="17">
        <v>0.85549489625967734</v>
      </c>
    </row>
    <row r="61" spans="1:7" ht="30" customHeight="1" x14ac:dyDescent="0.35">
      <c r="A61" s="3">
        <v>55</v>
      </c>
      <c r="B61" s="18" t="s">
        <v>16</v>
      </c>
      <c r="C61" s="1">
        <v>615819.77</v>
      </c>
      <c r="D61" s="5">
        <v>518665.85000000009</v>
      </c>
      <c r="E61" s="26">
        <f t="shared" si="2"/>
        <v>0.84223643875544962</v>
      </c>
      <c r="F61" s="13">
        <f t="shared" si="3"/>
        <v>97153.919999999925</v>
      </c>
      <c r="G61" s="17">
        <v>1.023340358851057</v>
      </c>
    </row>
    <row r="62" spans="1:7" ht="30" customHeight="1" x14ac:dyDescent="0.35">
      <c r="A62" s="3">
        <v>56</v>
      </c>
      <c r="B62" s="18" t="s">
        <v>13</v>
      </c>
      <c r="C62" s="1">
        <v>3935432.6500000004</v>
      </c>
      <c r="D62" s="5">
        <v>3301428.3299999991</v>
      </c>
      <c r="E62" s="26">
        <f t="shared" si="2"/>
        <v>0.83889844487619392</v>
      </c>
      <c r="F62" s="13">
        <f t="shared" si="3"/>
        <v>634004.32000000123</v>
      </c>
      <c r="G62" s="17">
        <v>1.0819833865117467</v>
      </c>
    </row>
    <row r="63" spans="1:7" ht="30" customHeight="1" x14ac:dyDescent="0.35">
      <c r="A63" s="3">
        <v>57</v>
      </c>
      <c r="B63" s="18" t="s">
        <v>51</v>
      </c>
      <c r="C63" s="1">
        <v>1319471.5999999994</v>
      </c>
      <c r="D63" s="5">
        <v>1092234.56</v>
      </c>
      <c r="E63" s="26">
        <f t="shared" si="2"/>
        <v>0.82778178780051082</v>
      </c>
      <c r="F63" s="13">
        <f t="shared" si="3"/>
        <v>227237.03999999934</v>
      </c>
      <c r="G63" s="17">
        <v>0.99356192851163139</v>
      </c>
    </row>
    <row r="64" spans="1:7" ht="30" customHeight="1" x14ac:dyDescent="0.35">
      <c r="A64" s="3">
        <v>58</v>
      </c>
      <c r="B64" s="18" t="s">
        <v>24</v>
      </c>
      <c r="C64" s="1">
        <v>2229442.0999999992</v>
      </c>
      <c r="D64" s="5">
        <v>1824122.7399999995</v>
      </c>
      <c r="E64" s="26">
        <f t="shared" si="2"/>
        <v>0.8181969560904947</v>
      </c>
      <c r="F64" s="13">
        <f t="shared" si="3"/>
        <v>405319.35999999964</v>
      </c>
      <c r="G64" s="17">
        <v>1.2771483100025627</v>
      </c>
    </row>
    <row r="65" spans="1:7" ht="30" customHeight="1" x14ac:dyDescent="0.35">
      <c r="A65" s="3">
        <v>59</v>
      </c>
      <c r="B65" s="18" t="s">
        <v>36</v>
      </c>
      <c r="C65" s="1">
        <v>1654070.71</v>
      </c>
      <c r="D65" s="5">
        <v>1321435.2399999995</v>
      </c>
      <c r="E65" s="26">
        <f t="shared" si="2"/>
        <v>0.79889888141480936</v>
      </c>
      <c r="F65" s="13">
        <f t="shared" si="3"/>
        <v>332635.47000000044</v>
      </c>
      <c r="G65" s="17">
        <v>1.2077941515303454</v>
      </c>
    </row>
    <row r="66" spans="1:7" ht="30" customHeight="1" x14ac:dyDescent="0.35">
      <c r="A66" s="3">
        <v>60</v>
      </c>
      <c r="B66" s="18" t="s">
        <v>44</v>
      </c>
      <c r="C66" s="1">
        <v>1078234.0999999999</v>
      </c>
      <c r="D66" s="5">
        <v>845441.35999999987</v>
      </c>
      <c r="E66" s="26">
        <f t="shared" si="2"/>
        <v>0.78409814714633863</v>
      </c>
      <c r="F66" s="13">
        <f t="shared" si="3"/>
        <v>232792.74</v>
      </c>
      <c r="G66" s="17">
        <v>1.1581749611364001</v>
      </c>
    </row>
    <row r="67" spans="1:7" ht="30" customHeight="1" x14ac:dyDescent="0.35">
      <c r="A67" s="3">
        <v>61</v>
      </c>
      <c r="B67" s="19" t="s">
        <v>35</v>
      </c>
      <c r="C67" s="1">
        <v>1228001.1399999997</v>
      </c>
      <c r="D67" s="5">
        <v>918582.38000000012</v>
      </c>
      <c r="E67" s="26">
        <f t="shared" si="2"/>
        <v>0.74803055964589771</v>
      </c>
      <c r="F67" s="13">
        <f t="shared" si="3"/>
        <v>309418.75999999954</v>
      </c>
      <c r="G67" s="17">
        <v>0.84888500601530104</v>
      </c>
    </row>
    <row r="68" spans="1:7" ht="30" customHeight="1" x14ac:dyDescent="0.35">
      <c r="A68" s="3">
        <v>62</v>
      </c>
      <c r="B68" s="18" t="s">
        <v>20</v>
      </c>
      <c r="C68" s="1">
        <v>655514.02</v>
      </c>
      <c r="D68" s="5">
        <v>488744.64000000007</v>
      </c>
      <c r="E68" s="26">
        <f t="shared" si="2"/>
        <v>0.74558991125773333</v>
      </c>
      <c r="F68" s="13">
        <f t="shared" si="3"/>
        <v>166769.37999999995</v>
      </c>
      <c r="G68" s="17">
        <v>1.0090444306710571</v>
      </c>
    </row>
    <row r="69" spans="1:7" ht="30" customHeight="1" x14ac:dyDescent="0.35">
      <c r="A69" s="3">
        <v>63</v>
      </c>
      <c r="B69" s="18" t="s">
        <v>37</v>
      </c>
      <c r="C69" s="1">
        <v>972791.45000000019</v>
      </c>
      <c r="D69" s="5">
        <v>628814.24</v>
      </c>
      <c r="E69" s="26">
        <f t="shared" si="2"/>
        <v>0.64640189837194795</v>
      </c>
      <c r="F69" s="13">
        <f t="shared" si="3"/>
        <v>343977.2100000002</v>
      </c>
      <c r="G69" s="17">
        <v>1.1407984849570252</v>
      </c>
    </row>
    <row r="70" spans="1:7" s="9" customFormat="1" ht="53.25" customHeight="1" x14ac:dyDescent="0.25">
      <c r="A70" s="27" t="s">
        <v>1</v>
      </c>
      <c r="B70" s="28"/>
      <c r="C70" s="16">
        <f>SUM(C7:C69)</f>
        <v>2612322860.3800015</v>
      </c>
      <c r="D70" s="16">
        <f>SUM(D7:D69)</f>
        <v>2565482787.0000005</v>
      </c>
      <c r="E70" s="22">
        <f t="shared" ref="E70" si="4">D70/C70</f>
        <v>0.98206956954272207</v>
      </c>
      <c r="F70" s="16">
        <f>SUM(F7:F69)</f>
        <v>46840073.380000189</v>
      </c>
      <c r="G70" s="22">
        <v>0.95918077007915603</v>
      </c>
    </row>
    <row r="71" spans="1:7" ht="22.5" x14ac:dyDescent="0.25">
      <c r="A71" s="12">
        <v>16</v>
      </c>
      <c r="B71" s="15" t="s">
        <v>74</v>
      </c>
      <c r="C71" s="7"/>
      <c r="D71" s="7"/>
      <c r="E71" s="7"/>
      <c r="G71" s="8"/>
    </row>
    <row r="72" spans="1:7" ht="22.5" x14ac:dyDescent="0.25">
      <c r="A72" s="23">
        <v>15</v>
      </c>
      <c r="B72" s="15" t="s">
        <v>75</v>
      </c>
      <c r="C72" s="14"/>
      <c r="E72" s="14"/>
      <c r="F72" s="8"/>
      <c r="G72" s="8"/>
    </row>
    <row r="73" spans="1:7" ht="22.5" x14ac:dyDescent="0.25">
      <c r="A73" s="11">
        <v>32</v>
      </c>
      <c r="B73" s="15" t="s">
        <v>76</v>
      </c>
    </row>
  </sheetData>
  <sortState ref="B8:G69">
    <sortCondition descending="1" ref="E7:E69"/>
  </sortState>
  <mergeCells count="4">
    <mergeCell ref="A70:B70"/>
    <mergeCell ref="A2:G3"/>
    <mergeCell ref="A5:A6"/>
    <mergeCell ref="B5:B6"/>
  </mergeCells>
  <pageMargins left="0.39370078740157483" right="0.39370078740157483" top="0.59055118110236227" bottom="0.59055118110236227" header="0.31496062992125984" footer="0.31496062992125984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2023-08-17T11:47:41Z</cp:lastPrinted>
  <dcterms:created xsi:type="dcterms:W3CDTF">2014-11-26T03:50:22Z</dcterms:created>
  <dcterms:modified xsi:type="dcterms:W3CDTF">2023-08-17T11:47:45Z</dcterms:modified>
</cp:coreProperties>
</file>